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SIL Info DGCL" sheetId="1" state="visible" r:id="rId2"/>
    <sheet name="DSIL info DGCL TCD" sheetId="2" state="hidden" r:id="rId3"/>
  </sheets>
  <definedNames>
    <definedName function="false" hidden="false" localSheetId="0" name="_xlnm.Print_Area" vbProcedure="false">'DSIL Info DGCL'!$A$1:$G$121</definedName>
    <definedName function="false" hidden="true" localSheetId="0" name="_xlnm._FilterDatabase" vbProcedure="false">'DSIL Info DGCL'!$A$6:$G$119</definedName>
  </definedName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<sst xmlns="http://schemas.openxmlformats.org/spreadsheetml/2006/main" count="2140" uniqueCount="261">
  <si>
    <t xml:space="preserve">Centre-Val de Loire</t>
  </si>
  <si>
    <t xml:space="preserve">Liste des projets ayant bénéficié de la dotation de soutien à l'investissement local (DSIL) au 31 juillet 2023</t>
  </si>
  <si>
    <t xml:space="preserve">CODE INSEE REGION</t>
  </si>
  <si>
    <t xml:space="preserve">CODE INSEE DEPARTEMENT</t>
  </si>
  <si>
    <t xml:space="preserve">Nom du bénéficiaire</t>
  </si>
  <si>
    <t xml:space="preserve">Intitulé du projet</t>
  </si>
  <si>
    <t xml:space="preserve">Montant subvention attribuée (AE 2023) </t>
  </si>
  <si>
    <t xml:space="preserve">Coût total du projet (HT)</t>
  </si>
  <si>
    <t xml:space="preserve">Taux de subvention</t>
  </si>
  <si>
    <t xml:space="preserve">500 000 000,00</t>
  </si>
  <si>
    <t xml:space="preserve">24 - CENTRE VAL DE LOIRE</t>
  </si>
  <si>
    <t xml:space="preserve">18</t>
  </si>
  <si>
    <t xml:space="preserve">Bourges</t>
  </si>
  <si>
    <t xml:space="preserve">Aménagement de la place Cujas </t>
  </si>
  <si>
    <t xml:space="preserve">CA Bourges Plus </t>
  </si>
  <si>
    <t xml:space="preserve">Installation de panneaux photovoltaïques sur le bâtiment du service de l’eau de Bourges Plus (à plaimpied)</t>
  </si>
  <si>
    <t xml:space="preserve">Création de l’aire de co-voiturage près du centre hospitalier de Bourges </t>
  </si>
  <si>
    <t xml:space="preserve">Vierzon</t>
  </si>
  <si>
    <t xml:space="preserve">Extension des locaux d’accueil des agents de la DGFIP dans le B9</t>
  </si>
  <si>
    <t xml:space="preserve">BAUGY</t>
  </si>
  <si>
    <t xml:space="preserve">Réhabilitation de la halle du village</t>
  </si>
  <si>
    <t xml:space="preserve">Restauration des couvertures de l'hôtel lallemant</t>
  </si>
  <si>
    <t xml:space="preserve">Sous total Cher – 18</t>
  </si>
  <si>
    <t xml:space="preserve">28</t>
  </si>
  <si>
    <t xml:space="preserve">CC Pays de Dreux</t>
  </si>
  <si>
    <t xml:space="preserve">construction du quartier spectaculaire de Vernouillet</t>
  </si>
  <si>
    <t xml:space="preserve">Mairie d'Epernon</t>
  </si>
  <si>
    <t xml:space="preserve">Projet de réhabilitation du centre culturel "les Prairiales"</t>
  </si>
  <si>
    <t xml:space="preserve">Chartres</t>
  </si>
  <si>
    <t xml:space="preserve">Aménagement d’un self et de sanitaires, rénovation de la toiture de l’ALSH du Rigeard</t>
  </si>
  <si>
    <t xml:space="preserve">Création d’une aire de jeux impasse des Celtes</t>
  </si>
  <si>
    <t xml:space="preserve">Epernon</t>
  </si>
  <si>
    <t xml:space="preserve">Réhabilitation du centre culturel «Les Prairiales »</t>
  </si>
  <si>
    <t xml:space="preserve"> 3 286 920,00 € </t>
  </si>
  <si>
    <t xml:space="preserve">Gasville-Oisème</t>
  </si>
  <si>
    <t xml:space="preserve">Dépollution extérieure de la friche SAMREV</t>
  </si>
  <si>
    <t xml:space="preserve">Hanches</t>
  </si>
  <si>
    <t xml:space="preserve">Rénovation énergétique du groupe scolaire</t>
  </si>
  <si>
    <t xml:space="preserve"> 749 254,00 € </t>
  </si>
  <si>
    <t xml:space="preserve">Illiers-Combray</t>
  </si>
  <si>
    <t xml:space="preserve">Valorisation des circulations douces</t>
  </si>
  <si>
    <t xml:space="preserve">Mainvilliers</t>
  </si>
  <si>
    <t xml:space="preserve">Réaménagement des sanitaires et 1ère phase de végétalisation cour d’école maternelle Pierre de Coubertin</t>
  </si>
  <si>
    <t xml:space="preserve"> 469 000,00 € </t>
  </si>
  <si>
    <t xml:space="preserve">Pierres</t>
  </si>
  <si>
    <t xml:space="preserve">Aménagement de voies pour les mobilités douces</t>
  </si>
  <si>
    <t xml:space="preserve">Thivars</t>
  </si>
  <si>
    <t xml:space="preserve">Restructuration des équipements scolaires et périscolaires – tranche 2 périscolaire</t>
  </si>
  <si>
    <t xml:space="preserve">Communauté de Communes des Portes Euréliennes d'Ile de France</t>
  </si>
  <si>
    <t xml:space="preserve">Création d’un espace enfance-Jeunesse à Gallardon</t>
  </si>
  <si>
    <t xml:space="preserve">Création d’un multi-accueil à Béville-le-Comte</t>
  </si>
  <si>
    <t xml:space="preserve">Chapelle-du-Noyer</t>
  </si>
  <si>
    <t xml:space="preserve">Amélioration énergétique du groupe scolaire et rénovation des sanitaires</t>
  </si>
  <si>
    <t xml:space="preserve"> 329 100,00 € </t>
  </si>
  <si>
    <t xml:space="preserve">Cloyes-les-Trois-Rivières</t>
  </si>
  <si>
    <t xml:space="preserve">Construction et aménagement d’un bâtiment pour les services publics à Charray</t>
  </si>
  <si>
    <t xml:space="preserve"> 273 600,00 € </t>
  </si>
  <si>
    <t xml:space="preserve">Vald’Yerre</t>
  </si>
  <si>
    <t xml:space="preserve">Rénovation d’une dépendance du Moulin de Bouchereau en salles des associations et de réceptions</t>
  </si>
  <si>
    <t xml:space="preserve"> 849 376,00 € </t>
  </si>
  <si>
    <t xml:space="preserve">Yèvres</t>
  </si>
  <si>
    <t xml:space="preserve">Rénovation énergétique de l’école Lucie Aubrac</t>
  </si>
  <si>
    <t xml:space="preserve"> 201 299,00 € </t>
  </si>
  <si>
    <t xml:space="preserve">SICTOM Bonneval-Brou-Illiers Combray</t>
  </si>
  <si>
    <t xml:space="preserve">Restructuration de la déchetterie d’Iliiers Combray</t>
  </si>
  <si>
    <t xml:space="preserve"> 569 850,00 € </t>
  </si>
  <si>
    <t xml:space="preserve">Digny</t>
  </si>
  <si>
    <t xml:space="preserve">Restauration de l’église – tranche 2</t>
  </si>
  <si>
    <t xml:space="preserve"> 425 074,00 € </t>
  </si>
  <si>
    <t xml:space="preserve">Dreux</t>
  </si>
  <si>
    <t xml:space="preserve">Requalification des espaces durables de vie du square de la République – Tranche 2</t>
  </si>
  <si>
    <t xml:space="preserve"> 668 884,00 € </t>
  </si>
  <si>
    <t xml:space="preserve">Ormoy</t>
  </si>
  <si>
    <t xml:space="preserve">Restauration de la partie ouest de l’église</t>
  </si>
  <si>
    <t xml:space="preserve"> 253 594,00 € </t>
  </si>
  <si>
    <t xml:space="preserve">Saint-Laurent-la-Gâtine</t>
  </si>
  <si>
    <t xml:space="preserve">Réfection de la toiture de l’Église -Tranche 3</t>
  </si>
  <si>
    <t xml:space="preserve"> 127 000,00 € </t>
  </si>
  <si>
    <t xml:space="preserve">Serazereux</t>
  </si>
  <si>
    <t xml:space="preserve">Restauration intérieure de la Nef de l’église « Partie Est » Tranche 3</t>
  </si>
  <si>
    <t xml:space="preserve"> 306 916,00 € </t>
  </si>
  <si>
    <t xml:space="preserve">Tremblay-les-Villages</t>
  </si>
  <si>
    <t xml:space="preserve">Restauration du clocher de l’église</t>
  </si>
  <si>
    <t xml:space="preserve"> 351 435,00 € </t>
  </si>
  <si>
    <t xml:space="preserve">Amélioration énergétique de la salle des fêtes de Tremblay les villages</t>
  </si>
  <si>
    <t xml:space="preserve"> 174 859,00 € </t>
  </si>
  <si>
    <t xml:space="preserve">Vernouillet</t>
  </si>
  <si>
    <t xml:space="preserve">Création d’une piste cyclable sécurisée </t>
  </si>
  <si>
    <t xml:space="preserve"> 280 000,00 € </t>
  </si>
  <si>
    <t xml:space="preserve">Villemeux-sur-Eure</t>
  </si>
  <si>
    <t xml:space="preserve">Rénovation et mise aux normes du groupe scolaire</t>
  </si>
  <si>
    <t xml:space="preserve"> 1 200 000,00 € </t>
  </si>
  <si>
    <t xml:space="preserve">Nogent le Rotrou</t>
  </si>
  <si>
    <t xml:space="preserve">Réhabilitation de l’éclairage public</t>
  </si>
  <si>
    <t xml:space="preserve"> 685 904,00 € </t>
  </si>
  <si>
    <t xml:space="preserve">Saint-Eliph</t>
  </si>
  <si>
    <t xml:space="preserve">Création d’une liaison douce entre la « Trinité des Bois » et La Loupe</t>
  </si>
  <si>
    <t xml:space="preserve"> 406 284,00 € </t>
  </si>
  <si>
    <t xml:space="preserve">Sous total Eure-et-Loir – 28</t>
  </si>
  <si>
    <t xml:space="preserve">36</t>
  </si>
  <si>
    <t xml:space="preserve">FONTGUENAND</t>
  </si>
  <si>
    <t xml:space="preserve">rénovation énergétique des bâtiments mairie et salle des fêtes </t>
  </si>
  <si>
    <t xml:space="preserve">CC VAL DE L'INDRE BRENNE</t>
  </si>
  <si>
    <t xml:space="preserve">Amélioration énergétique des bureaux administratifs de la CDC</t>
  </si>
  <si>
    <t xml:space="preserve"> PALLUAU SUR INDRE</t>
  </si>
  <si>
    <t xml:space="preserve">Rénovation du Centre Socio Culturel</t>
  </si>
  <si>
    <t xml:space="preserve">CC DU CHATILLONNAIS EN BERRY</t>
  </si>
  <si>
    <t xml:space="preserve">Aménagement de la voie d'accès a la future gendarmerie</t>
  </si>
  <si>
    <t xml:space="preserve">ARPHEUILLES</t>
  </si>
  <si>
    <t xml:space="preserve">Réhabilitation du gîte communal</t>
  </si>
  <si>
    <t xml:space="preserve">ARDENTES</t>
  </si>
  <si>
    <t xml:space="preserve">Restauration Eglise Saint-Martin - Tranche optionnelle 1</t>
  </si>
  <si>
    <t xml:space="preserve">BOUGES LE CHATEAU</t>
  </si>
  <si>
    <t xml:space="preserve">Travaux de rénovation de l'éclairage public- passage en lampes led</t>
  </si>
  <si>
    <t xml:space="preserve">CELON</t>
  </si>
  <si>
    <t xml:space="preserve">Construction d'un ensemble communal - tranche 1</t>
  </si>
  <si>
    <t xml:space="preserve">CHATEAUROUX</t>
  </si>
  <si>
    <t xml:space="preserve">Rue de la République à Châteauroux</t>
  </si>
  <si>
    <t xml:space="preserve">DIORS</t>
  </si>
  <si>
    <t xml:space="preserve">Rénovation du parc d'éclairage public</t>
  </si>
  <si>
    <t xml:space="preserve">TENDU</t>
  </si>
  <si>
    <t xml:space="preserve">Mise en sécurité et rénovation du château d'eau</t>
  </si>
  <si>
    <t xml:space="preserve">NEUVY PAILLOUX</t>
  </si>
  <si>
    <t xml:space="preserve">Rénovation de la mairie, remplacement des menuiseries, portes, fenêtres,implantation d'un système de chauffage moins énergivore</t>
  </si>
  <si>
    <t xml:space="preserve">PAULNAY</t>
  </si>
  <si>
    <t xml:space="preserve">Travaux de restauration de l'église Saint Etienne à Paulnay</t>
  </si>
  <si>
    <t xml:space="preserve">Aménagement intérieur des locaux de l'ancienne BDF</t>
  </si>
  <si>
    <t xml:space="preserve">CC PAYS D'ISSOUDUN</t>
  </si>
  <si>
    <t xml:space="preserve">Rénovation éclairage public</t>
  </si>
  <si>
    <t xml:space="preserve">Sous total Indre – 36</t>
  </si>
  <si>
    <t xml:space="preserve">37</t>
  </si>
  <si>
    <t xml:space="preserve">Beaumont-en-Véron</t>
  </si>
  <si>
    <t xml:space="preserve">Construction d’un Restaurant Scolaire</t>
  </si>
  <si>
    <t xml:space="preserve">Mazières-de-Touraine</t>
  </si>
  <si>
    <t xml:space="preserve">Extension de l'Ecole des Hirondelles et construction de la Garderie périscolaire déclarée-le Nichoir</t>
  </si>
  <si>
    <t xml:space="preserve">Champigny-sur-Veude</t>
  </si>
  <si>
    <t xml:space="preserve">Construction d’une nouvelle station d’épuration et travaux de renouvellement sur une partie du réseau d’assainissement</t>
  </si>
  <si>
    <t xml:space="preserve">Saint-Martin-le-Beau</t>
  </si>
  <si>
    <t xml:space="preserve">Construction du Pôle associatif et culturel tranche 2</t>
  </si>
  <si>
    <t xml:space="preserve">CC du Val d’Amboise</t>
  </si>
  <si>
    <t xml:space="preserve">Extension réhabilitation boulangerie de st Ouen des Vignes</t>
  </si>
  <si>
    <t xml:space="preserve">CC Touraine Vallée de l'Indre</t>
  </si>
  <si>
    <t xml:space="preserve">Aménagement et agrandissement hotel communautaire </t>
  </si>
  <si>
    <t xml:space="preserve">Joué les Tours</t>
  </si>
  <si>
    <t xml:space="preserve">Mise en place de volet roulant électrique pour à l’école Mignonne, Rue Poré Joué les Tours</t>
  </si>
  <si>
    <t xml:space="preserve">Mise aux normes sécurité incendie incendie de l’hôtel de ville</t>
  </si>
  <si>
    <t xml:space="preserve">Tours</t>
  </si>
  <si>
    <t xml:space="preserve">Reconstruction de l'école maternelle Jean De La Fontaine - Phase 2 : aménagements intérieurs et extérieurs</t>
  </si>
  <si>
    <t xml:space="preserve">Démolition et reconstruction de l’école « Claude Bernard » phase 1</t>
  </si>
  <si>
    <t xml:space="preserve">Extension du groupe scolaire « Camus-Maurois »</t>
  </si>
  <si>
    <t xml:space="preserve">Tours Métropole Val de Loire</t>
  </si>
  <si>
    <t xml:space="preserve">Amélioration de la gestion de l’eau Dans le secteur de Parçay-Meslay /Rochecorbon tranche 2</t>
  </si>
  <si>
    <t xml:space="preserve"> Interconnexion des réseaux AEP de Saint Pierre des Corps</t>
  </si>
  <si>
    <t xml:space="preserve">Langeais</t>
  </si>
  <si>
    <t xml:space="preserve">Requalification rue anne de langeais</t>
  </si>
  <si>
    <t xml:space="preserve">Chinon</t>
  </si>
  <si>
    <t xml:space="preserve">Aménagement de la place Mirabeau</t>
  </si>
  <si>
    <t xml:space="preserve">Sous total Indre et Loire – 37</t>
  </si>
  <si>
    <t xml:space="preserve">41</t>
  </si>
  <si>
    <t xml:space="preserve">Blois</t>
  </si>
  <si>
    <t xml:space="preserve">Rénovation de l'éclairage public (secteur cathédrale, Médicis, Quinière)</t>
  </si>
  <si>
    <t xml:space="preserve">Communauté de communes Beauce-Val-de-Loire</t>
  </si>
  <si>
    <t xml:space="preserve">Réalisation de travaux sur l’aire d’accueil des gens du voyage « Le Clos du Gué » de MER</t>
  </si>
  <si>
    <t xml:space="preserve">Communauté de communes du Grand Chambord</t>
  </si>
  <si>
    <t xml:space="preserve">Construction d'une nouvelle station d'épuration sur la commune de Saint-Laurent-Nouan</t>
  </si>
  <si>
    <t xml:space="preserve">Couetron-au-Perche</t>
  </si>
  <si>
    <t xml:space="preserve">Construction d'une chaufferie bois avec réseau de chaleur Souday </t>
  </si>
  <si>
    <t xml:space="preserve">Cour-sur-Loire</t>
  </si>
  <si>
    <t xml:space="preserve">Etude de diagnostic dans le cadre du projet de la réhabilitation de l’église de Cour-sur-Loire</t>
  </si>
  <si>
    <t xml:space="preserve">Vendôme</t>
  </si>
  <si>
    <t xml:space="preserve">Réaménagement de la rue Geoffroy Martel</t>
  </si>
  <si>
    <t xml:space="preserve">SIVOM Mondoubleau – Cormenon</t>
  </si>
  <si>
    <t xml:space="preserve">Mise en séparatif des réseaux assainissement rue Creuse et les environs </t>
  </si>
  <si>
    <t xml:space="preserve">Réaménagement du faubourg Chartrain </t>
  </si>
  <si>
    <t xml:space="preserve">Mer</t>
  </si>
  <si>
    <t xml:space="preserve">Construction d'un réseau de chauffage urbain en lien avec la réhabilitation d'un bâtiment communal en une médiathèque, ludothèque à Mer</t>
  </si>
  <si>
    <t xml:space="preserve">Villebarou</t>
  </si>
  <si>
    <t xml:space="preserve">Réhabilitation du cœur de bourg - Tranche 2 : modification du carrefour des Perrières</t>
  </si>
  <si>
    <t xml:space="preserve">Rénovation intégrale de la toiture de l'église Saint Lubin </t>
  </si>
  <si>
    <t xml:space="preserve">Eclairage public : rénovation des armoires et des horloges par un système centralisé</t>
  </si>
  <si>
    <t xml:space="preserve">La Chaussée Saint Victor</t>
  </si>
  <si>
    <t xml:space="preserve">Loreux</t>
  </si>
  <si>
    <t xml:space="preserve">Rénovation de la mairie</t>
  </si>
  <si>
    <t xml:space="preserve">118 300,00 </t>
  </si>
  <si>
    <t xml:space="preserve">Chaumont sur Tharonne</t>
  </si>
  <si>
    <t xml:space="preserve">Rénovation thermique de l'école</t>
  </si>
  <si>
    <t xml:space="preserve">90 453,00 </t>
  </si>
  <si>
    <t xml:space="preserve">Rénovation énergétique de la mairie</t>
  </si>
  <si>
    <t xml:space="preserve">32 090,00 </t>
  </si>
  <si>
    <t xml:space="preserve">Requalification de la rue du Pont Neuf</t>
  </si>
  <si>
    <t xml:space="preserve">Sous total Loir-et-Cher – 41</t>
  </si>
  <si>
    <t xml:space="preserve">45</t>
  </si>
  <si>
    <t xml:space="preserve">CC de la Cléry, du Betz et de l'Ouanne</t>
  </si>
  <si>
    <t xml:space="preserve">Installation de panneaux photovoltaïque au Gymnase de Triguères, Pôle technique de Chuelles et à la Piscine de Chateau Renard</t>
  </si>
  <si>
    <t xml:space="preserve">Montargis EPFLI</t>
  </si>
  <si>
    <t xml:space="preserve">Acquisitions immobilières dans le cadre de la réhabilitation de la rue du Général Leclerc (phase 3)</t>
  </si>
  <si>
    <t xml:space="preserve">Saint-Maurice-sur-Fessard</t>
  </si>
  <si>
    <t xml:space="preserve">RESTAURATION INTERIEUR DE L’EGLISE CONCERNANT LA NEF ET LE CLOCHER (tranche d’urgence)</t>
  </si>
  <si>
    <t xml:space="preserve">Châtillon-Coligny</t>
  </si>
  <si>
    <t xml:space="preserve">RENOVATION DE LA GRANGE ET DE LA HALLE AUX VEAUX</t>
  </si>
  <si>
    <t xml:space="preserve">Montbouy</t>
  </si>
  <si>
    <t xml:space="preserve">RENOVATION D'UNE PARTIE DE LA TOITURE DE L'EGLISE</t>
  </si>
  <si>
    <t xml:space="preserve">Châteauneuf sur loire</t>
  </si>
  <si>
    <t xml:space="preserve">REHABILITATION ET RENOVATION THERMIQUE DU CENTRE MARCEL DUPUIS</t>
  </si>
  <si>
    <t xml:space="preserve">CC des Quatre Vallées (Loiret)</t>
  </si>
  <si>
    <t xml:space="preserve">Création d'une cuisine centrale intercommunale dans le cadre de la restructuration d'une partie de l'ancien collège de Ferrières</t>
  </si>
  <si>
    <t xml:space="preserve">Ferrières-en-Gâtinais</t>
  </si>
  <si>
    <t xml:space="preserve">REPARATION DU PONT DU PERRAY </t>
  </si>
  <si>
    <t xml:space="preserve">CC du Pithiverais</t>
  </si>
  <si>
    <t xml:space="preserve">Construction d'un groupe scolaire intercommunal - Ecole Elémentaire</t>
  </si>
  <si>
    <t xml:space="preserve">Travaux réhabilitation Ecole CLOS BEAUVOYS - PITHIVIERS - Aménagement des locaux intérieursde </t>
  </si>
  <si>
    <t xml:space="preserve">Sully-sur-Loire</t>
  </si>
  <si>
    <t xml:space="preserve">REHABILITATION ET EXTENSION D'UN BATIMENT COMMUNAL POUR INSTALLER LA MAISON DE SANTE PLURIPROFESSIONNELLE (MSP)</t>
  </si>
  <si>
    <t xml:space="preserve">Gien</t>
  </si>
  <si>
    <t xml:space="preserve">Création de la Maison pour Tous à Gien</t>
  </si>
  <si>
    <t xml:space="preserve">Fleury-les-Aubrais</t>
  </si>
  <si>
    <t xml:space="preserve">Travaux d'Ad'Ap à l'île aux mômes</t>
  </si>
  <si>
    <t xml:space="preserve">Olivet</t>
  </si>
  <si>
    <t xml:space="preserve">Mise en place d'une gestion technique centralisée des installations de chauffage et de ventilation sans 14 bâtiments</t>
  </si>
  <si>
    <t xml:space="preserve">Orléans</t>
  </si>
  <si>
    <t xml:space="preserve">Création d'un poste de commandement en situation de crise</t>
  </si>
  <si>
    <t xml:space="preserve">Saint-Cyr-en-Val</t>
  </si>
  <si>
    <t xml:space="preserve">TRAVAUX DE SECURISATION DU CHATEAU DE LA JONCHERE</t>
  </si>
  <si>
    <t xml:space="preserve">Saint-Jean-de-la-Ruelle</t>
  </si>
  <si>
    <t xml:space="preserve">Construction d’une structure petite enfance multi accueil en centre-ville</t>
  </si>
  <si>
    <t xml:space="preserve">Semoy</t>
  </si>
  <si>
    <t xml:space="preserve">Construction d'une structure petite enfance en matériaux biosourcés</t>
  </si>
  <si>
    <t xml:space="preserve">PITHIVIERS</t>
  </si>
  <si>
    <t xml:space="preserve">Fin programme éclairage public</t>
  </si>
  <si>
    <t xml:space="preserve">Construction école élémentaire vannoise</t>
  </si>
  <si>
    <t xml:space="preserve">Réhabilitation stade nautique</t>
  </si>
  <si>
    <t xml:space="preserve">Commune du malesherbois</t>
  </si>
  <si>
    <t xml:space="preserve">Aménagement d'un espace de rencontres et de loisirs</t>
  </si>
  <si>
    <t xml:space="preserve">Rénovation façade gymnase G COUTE</t>
  </si>
  <si>
    <t xml:space="preserve">Rénovation école Cadou Pasteur Lavoisier</t>
  </si>
  <si>
    <t xml:space="preserve">Sury aux bois</t>
  </si>
  <si>
    <t xml:space="preserve">Réhabilitation presbytère en pôle santé</t>
  </si>
  <si>
    <t xml:space="preserve">Sous total Loiret – 45</t>
  </si>
  <si>
    <t xml:space="preserve">Ajouter des lignes au-dessus de celle-ci</t>
  </si>
  <si>
    <t xml:space="preserve">-</t>
  </si>
  <si>
    <t xml:space="preserve">- tout -</t>
  </si>
  <si>
    <t xml:space="preserve">Colonne H</t>
  </si>
  <si>
    <t xml:space="preserve">Colonne J</t>
  </si>
  <si>
    <t xml:space="preserve">Colonne K</t>
  </si>
  <si>
    <t xml:space="preserve">Colonne L</t>
  </si>
  <si>
    <t xml:space="preserve">Colonne O</t>
  </si>
  <si>
    <t xml:space="preserve">Colonne R</t>
  </si>
  <si>
    <t xml:space="preserve">Colonne S</t>
  </si>
  <si>
    <t xml:space="preserve">Colonne T</t>
  </si>
  <si>
    <t xml:space="preserve">Colonne U</t>
  </si>
  <si>
    <t xml:space="preserve">Colonne V</t>
  </si>
  <si>
    <t xml:space="preserve">Données</t>
  </si>
  <si>
    <t xml:space="preserve">(vide)</t>
  </si>
  <si>
    <t xml:space="preserve">Somme de Coût total du projet (HT)</t>
  </si>
  <si>
    <t xml:space="preserve">Somme de Montant subvention concernée attribuée (au vu de l'arrêté attributif ou de la convention)</t>
  </si>
  <si>
    <t xml:space="preserve">Somme de Projet également financé par une autre subvention de l'Etat gérée par les préfectures (DETR, DPV, DSIL, FNADT... si oui, préciser laquelle)</t>
  </si>
  <si>
    <t xml:space="preserve">Somme de Montant des autres subventions de l'Etat gérées par les préfectures : DETR, DPV, DSIL, FNADT (s'il y a plusieurs financements, faire l'addition directement dans le tableau)</t>
  </si>
  <si>
    <t xml:space="preserve">Total Somme de Coût total du projet (HT)</t>
  </si>
  <si>
    <t xml:space="preserve">Total Somme de Montant subvention concernée attribuée (au vu de l'arrêté attributif ou de la convention)</t>
  </si>
  <si>
    <t xml:space="preserve">Total Somme de Projet également financé par une autre subvention de l'Etat gérée par les préfectures (DETR, DPV, DSIL, FNADT... si oui, préciser laquelle)</t>
  </si>
  <si>
    <t xml:space="preserve">Total Somme de Montant des autres subventions de l'Etat gérées par les préfectures : DETR, DPV, DSIL, FNADT (s'il y a plusieurs financements, faire l'addition directement dans le tableau)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</si>
</sst>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[$€-40C]_-;\-* #,##0.00\ [$€-40C]_-;_-* \-??\ [$€-40C]_-;_-@_-"/>
    <numFmt numFmtId="166" formatCode="0\ %"/>
    <numFmt numFmtId="167" formatCode="#,##0"/>
  </numFmts>
  <fonts count="10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0"/>
      <charset val="1"/>
    </font>
    <font>
      <b val="true"/>
      <sz val="18"/>
      <color rgb="FF2A6099"/>
      <name val="Calibri"/>
      <family val="2"/>
      <charset val="1"/>
    </font>
    <font>
      <b val="true"/>
      <sz val="18"/>
      <color rgb="FFFF0000"/>
      <name val="Calibri"/>
      <family val="0"/>
      <charset val="1"/>
    </font>
    <font>
      <sz val="7.5"/>
      <name val="Calibri"/>
      <family val="0"/>
      <charset val="1"/>
    </font>
    <font>
      <sz val="7.5"/>
      <color rgb="FFFFFFFF"/>
      <name val="Calibri"/>
      <family val="0"/>
      <charset val="1"/>
    </font>
    <font>
      <b val="true"/>
      <sz val="7.5"/>
      <name val="Calibri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95B3D7"/>
        <bgColor rgb="FF9999FF"/>
      </patternFill>
    </fill>
    <fill>
      <patternFill patternType="solid">
        <fgColor rgb="FF16365C"/>
        <bgColor rgb="FF333333"/>
      </patternFill>
    </fill>
    <fill>
      <patternFill patternType="solid">
        <fgColor rgb="FF00B050"/>
        <bgColor rgb="FF008080"/>
      </patternFill>
    </fill>
    <fill>
      <patternFill patternType="solid">
        <fgColor rgb="FFEEECE1"/>
        <bgColor rgb="FFF6F9D4"/>
      </patternFill>
    </fill>
    <fill>
      <patternFill patternType="solid">
        <fgColor rgb="FFFFFFFF"/>
        <bgColor rgb="FFF6F9D4"/>
      </patternFill>
    </fill>
    <fill>
      <patternFill patternType="solid">
        <fgColor rgb="FFF6F9D4"/>
        <bgColor rgb="FFEEECE1"/>
      </patternFill>
    </fill>
    <fill>
      <patternFill patternType="solid">
        <fgColor rgb="FFBFBFBF"/>
        <bgColor rgb="FFCC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7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7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2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9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9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0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12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2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3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4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4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15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20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7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2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2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8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1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0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21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21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3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22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égorie de la table dynamique" xfId="20"/>
    <cellStyle name="Champ de la table dynamique" xfId="21"/>
    <cellStyle name="Coin de la table dynamique" xfId="22"/>
    <cellStyle name="Résultat de la table dynamique" xfId="23"/>
    <cellStyle name="Titre de la table dynamique" xfId="24"/>
    <cellStyle name="Valeur de la table dynamique" xfId="25"/>
  </cellStyles>
  <dxfs count="6">
    <dxf>
      <fill>
        <patternFill patternType="solid">
          <fgColor rgb="FF95B3D7"/>
        </patternFill>
      </fill>
    </dxf>
    <dxf>
      <fill>
        <patternFill patternType="solid">
          <fgColor rgb="FFF6F9D4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16365C"/>
        </patternFill>
      </fill>
    </dxf>
    <dxf>
      <fill>
        <patternFill patternType="solid">
          <fgColor rgb="FF00B05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6F9D4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EECE1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6365C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117" createdVersion="3">
  <cacheSource type="worksheet">
    <worksheetSource ref="A4:Z847" sheet="DSIL Info DGCL"/>
  </cacheSource>
  <cacheFields count="26">
    <cacheField name="CODE INSEE REGION" numFmtId="0">
      <sharedItems containsBlank="1" count="10">
        <s v="24 - CENTRE VAL DE LOIRE"/>
        <s v="Ajouter des lignes au-dessus de celle-ci"/>
        <s v="CODE INSEE REGION"/>
        <s v="Sous total Cher – 18"/>
        <s v="Sous total Eure-et-Loir – 28"/>
        <s v="Sous total Indre – 36"/>
        <s v="Sous total Indre et Loire – 37"/>
        <s v="Sous total Loir-et-Cher – 41"/>
        <s v="Sous total Loiret – 45"/>
        <m/>
      </sharedItems>
    </cacheField>
    <cacheField name="CODE INSEE DEPARTEMENT" numFmtId="0">
      <sharedItems containsBlank="1" count="8">
        <s v="18"/>
        <s v="28"/>
        <s v="36"/>
        <s v="37"/>
        <s v="41"/>
        <s v="45"/>
        <s v="CODE INSEE DEPARTEMENT"/>
        <m/>
      </sharedItems>
    </cacheField>
    <cacheField name="Nom du bénéficiaire" numFmtId="0">
      <sharedItems containsBlank="1" count="89">
        <s v=" PALLUAU SUR INDRE"/>
        <s v="ARDENTES"/>
        <s v="ARPHEUILLES"/>
        <s v="BAUGY"/>
        <s v="Beaumont-en-Véron"/>
        <s v="Blois"/>
        <s v="BOUGES LE CHATEAU"/>
        <s v="Bourges"/>
        <s v="CA Bourges Plus "/>
        <s v="CC de la Cléry, du Betz et de l'Ouanne"/>
        <s v="CC des Quatre Vallées (Loiret)"/>
        <s v="CC DU CHATILLONNAIS EN BERRY"/>
        <s v="CC du Pithiverais"/>
        <s v="CC du Val d’Amboise"/>
        <s v="CC PAYS D'ISSOUDUN"/>
        <s v="CC Pays de Dreux"/>
        <s v="CC Touraine Vallée de l'Indre"/>
        <s v="CC VAL DE L'INDRE BRENNE"/>
        <s v="CELON"/>
        <s v="Champigny-sur-Veude"/>
        <s v="Chapelle-du-Noyer"/>
        <s v="Chartres"/>
        <s v="Châteauneuf sur loire"/>
        <s v="CHATEAUROUX"/>
        <s v="Châtillon-Coligny"/>
        <s v="Chaumont sur Tharonne"/>
        <s v="Chinon"/>
        <s v="Cloyes-les-Trois-Rivières"/>
        <s v="Communauté de communes Beauce-Val-de-Loire"/>
        <s v="Communauté de Communes des Portes Euréliennes d'Ile de France"/>
        <s v="Communauté de communes du Grand Chambord"/>
        <s v="Commune du malesherbois"/>
        <s v="Couetron-au-Perche"/>
        <s v="Cour-sur-Loire"/>
        <s v="Digny"/>
        <s v="DIORS"/>
        <s v="Dreux"/>
        <s v="Epernon"/>
        <s v="Ferrières-en-Gâtinais"/>
        <s v="Fleury-les-Aubrais"/>
        <s v="FONTGUENAND"/>
        <s v="Gasville-Oisème"/>
        <s v="Gien"/>
        <s v="Hanches"/>
        <s v="Illiers-Combray"/>
        <s v="Joué les Tours"/>
        <s v="La Chaussée Saint Victor"/>
        <s v="Langeais"/>
        <s v="Loreux"/>
        <s v="Mainvilliers"/>
        <s v="Mairie d'Epernon"/>
        <s v="Mazières-de-Touraine"/>
        <s v="Mer"/>
        <s v="Montargis EPFLI"/>
        <s v="Montbouy"/>
        <s v="NEUVY PAILLOUX"/>
        <s v="Nogent le Rotrou"/>
        <s v="Nom du bénéficiaire"/>
        <s v="Olivet"/>
        <s v="Orléans"/>
        <s v="Ormoy"/>
        <s v="PAULNAY"/>
        <s v="Pierres"/>
        <s v="PITHIVIERS"/>
        <s v="Saint-Cyr-en-Val"/>
        <s v="Saint-Eliph"/>
        <s v="Saint-Jean-de-la-Ruelle"/>
        <s v="Saint-Laurent-la-Gâtine"/>
        <s v="Saint-Martin-le-Beau"/>
        <s v="Saint-Maurice-sur-Fessard"/>
        <s v="Semoy"/>
        <s v="Serazereux"/>
        <s v="SICTOM Bonneval-Brou-Illiers Combray"/>
        <s v="SIVOM Mondoubleau – Cormenon"/>
        <s v="Sully-sur-Loire"/>
        <s v="Sury aux bois"/>
        <s v="TENDU"/>
        <s v="Thivars"/>
        <s v="Tours"/>
        <s v="Tours Métropole Val de Loire"/>
        <s v="Tremblay-les-Villages"/>
        <s v="Vald’Yerre"/>
        <s v="Vendôme"/>
        <s v="Vernouillet"/>
        <s v="Vierzon"/>
        <s v="Villebarou"/>
        <s v="Villemeux-sur-Eure"/>
        <s v="Yèvres"/>
        <m/>
      </sharedItems>
    </cacheField>
    <cacheField name="Intitulé du projet" numFmtId="0">
      <sharedItems containsBlank="1" count="108">
        <s v=" Interconnexion des réseaux AEP de Saint Pierre des Corps"/>
        <s v="Acquisitions immobilières dans le cadre de la réhabilitation de la rue du Général Leclerc (phase 3)"/>
        <s v="Amélioration de la gestion de l’eau Dans le secteur de Parçay-Meslay /Rochecorbon tranche 2"/>
        <s v="Amélioration énergétique de la salle des fêtes de Tremblay les villages"/>
        <s v="Amélioration énergétique des bureaux administratifs de la CDC"/>
        <s v="Amélioration énergétique du groupe scolaire et rénovation des sanitaires"/>
        <s v="Aménagement d'un espace de rencontres et de loisirs"/>
        <s v="Aménagement d’un self et de sanitaires, rénovation de la toiture de l’ALSH du Rigeard"/>
        <s v="Aménagement de la place Cujas "/>
        <s v="Aménagement de la place Mirabeau"/>
        <s v="Aménagement de la voie d'accès a la future gendarmerie"/>
        <s v="Aménagement de voies pour les mobilités douces"/>
        <s v="Aménagement et agrandissement hotel communautaire "/>
        <s v="Aménagement intérieur des locaux de l'ancienne BDF"/>
        <s v="Construction d'un ensemble communal - tranche 1"/>
        <s v="Construction d'un groupe scolaire intercommunal - Ecole Elémentaire"/>
        <s v="Construction d'un réseau de chauffage urbain en lien avec la réhabilitation d'un bâtiment communal en une médiathèque, ludothèque à Mer"/>
        <s v="Construction d'une chaufferie bois avec réseau de chaleur Souday "/>
        <s v="Construction d'une nouvelle station d'épuration sur la commune de Saint-Laurent-Nouan"/>
        <s v="Construction d'une structure petite enfance en matériaux biosourcés"/>
        <s v="Construction d’un Restaurant Scolaire"/>
        <s v="Construction d’une nouvelle station d’épuration et travaux de renouvellement sur une partie du réseau d’assainissement"/>
        <s v="Construction d’une structure petite enfance multi accueil en centre-ville"/>
        <s v="Construction du Pôle associatif et culturel tranche 2"/>
        <s v="construction du quartier spectaculaire de Vernouillet"/>
        <s v="Construction école élémentaire vannoise"/>
        <s v="Construction et aménagement d’un bâtiment pour les services publics à Charray"/>
        <s v="Création d'un poste de commandement en situation de crise"/>
        <s v="Création d'une cuisine centrale intercommunale dans le cadre de la restructuration d'une partie de l'ancien collège de Ferrières"/>
        <s v="Création d’un espace enfance-Jeunesse à Gallardon"/>
        <s v="Création d’un multi-accueil à Béville-le-Comte"/>
        <s v="Création d’une aire de jeux impasse des Celtes"/>
        <s v="Création d’une liaison douce entre la « Trinité des Bois » et La Loupe"/>
        <s v="Création d’une piste cyclable sécurisée "/>
        <s v="Création de l’aire de co-voiturage près du centre hospitalier de Bourges "/>
        <s v="Création de la Maison pour Tous à Gien"/>
        <s v="Démolition et reconstruction de l’école « Claude Bernard » phase 1"/>
        <s v="Dépollution extérieure de la friche SAMREV"/>
        <s v="Eclairage public : rénovation des armoires et des horloges par un système centralisé"/>
        <s v="Etude de diagnostic dans le cadre du projet de la réhabilitation de l’église de Cour-sur-Loire"/>
        <s v="Extension de l'Ecole des Hirondelles et construction de la Garderie périscolaire déclarée-le Nichoir"/>
        <s v="Extension des locaux d’accueil des agents de la DGFIP dans le B9"/>
        <s v="Extension du groupe scolaire « Camus-Maurois »"/>
        <s v="Extension réhabilitation boulangerie de st Ouen des Vignes"/>
        <s v="Fin programme éclairage public"/>
        <s v="Installation de panneaux photovoltaïque au Gymnase de Triguères, Pôle technique de Chuelles et à la Piscine de Chateau Renard"/>
        <s v="Installation de panneaux photovoltaïques sur le bâtiment du service de l’eau de Bourges Plus (à plaimpied)"/>
        <s v="Intitulé du projet"/>
        <s v="Mise aux normes sécurité incendie incendie de l’hôtel de ville"/>
        <s v="Mise en place d'une gestion technique centralisée des installations de chauffage et de ventilation sans 14 bâtiments"/>
        <s v="Mise en place de volet roulant électrique pour à l’école Mignonne, Rue Poré Joué les Tours"/>
        <s v="Mise en sécurité et rénovation du château d'eau"/>
        <s v="Mise en séparatif des réseaux assainissement rue Creuse et les environs "/>
        <s v="Projet de réhabilitation du centre culturel &quot;les Prairiales&quot;"/>
        <s v="Réalisation de travaux sur l’aire d’accueil des gens du voyage « Le Clos du Gué » de MER"/>
        <s v="Réaménagement de la rue Geoffroy Martel"/>
        <s v="Réaménagement des sanitaires et 1ère phase de végétalisation cour d’école maternelle Pierre de Coubertin"/>
        <s v="Réaménagement du faubourg Chartrain "/>
        <s v="Reconstruction de l'école maternelle Jean De La Fontaine - Phase 2 : aménagements intérieurs et extérieurs"/>
        <s v="Réfection de la toiture de l’Église -Tranche 3"/>
        <s v="Réhabilitation de l’éclairage public"/>
        <s v="Réhabilitation de la halle du village"/>
        <s v="Réhabilitation du centre culturel «Les Prairiales »"/>
        <s v="Réhabilitation du cœur de bourg - Tranche 2 : modification du carrefour des Perrières"/>
        <s v="Réhabilitation du gîte communal"/>
        <s v="REHABILITATION ET EXTENSION D'UN BATIMENT COMMUNAL POUR INSTALLER LA MAISON DE SANTE PLURIPROFESSIONNELLE (MSP)"/>
        <s v="REHABILITATION ET RENOVATION THERMIQUE DU CENTRE MARCEL DUPUIS"/>
        <s v="Réhabilitation presbytère en pôle santé"/>
        <s v="Réhabilitation stade nautique"/>
        <s v="RENOVATION D'UNE PARTIE DE LA TOITURE DE L'EGLISE"/>
        <s v="Rénovation d’une dépendance du Moulin de Bouchereau en salles des associations et de réceptions"/>
        <s v="Rénovation de l'éclairage public (secteur cathédrale, Médicis, Quinière)"/>
        <s v="RENOVATION DE LA GRANGE ET DE LA HALLE AUX VEAUX"/>
        <s v="Rénovation de la mairie"/>
        <s v="Rénovation de la mairie, remplacement des menuiseries, portes, fenêtres,implantation d'un système de chauffage moins énergivore"/>
        <s v="Rénovation du Centre Socio Culturel"/>
        <s v="Rénovation du parc d'éclairage public"/>
        <s v="Rénovation éclairage public"/>
        <s v="Rénovation école Cadou Pasteur Lavoisier"/>
        <s v="Rénovation énergétique de l’école Lucie Aubrac"/>
        <s v="Rénovation énergétique de la mairie"/>
        <s v="rénovation énergétique des bâtiments mairie et salle des fêtes "/>
        <s v="Rénovation énergétique du groupe scolaire"/>
        <s v="Rénovation et mise aux normes du groupe scolaire"/>
        <s v="Rénovation façade gymnase G COUTE"/>
        <s v="Rénovation intégrale de la toiture de l'église Saint Lubin "/>
        <s v="Rénovation thermique de l'école"/>
        <s v="REPARATION DU PONT DU PERRAY "/>
        <s v="Requalification de la rue du Pont Neuf"/>
        <s v="Requalification des espaces durables de vie du square de la République – Tranche 2"/>
        <s v="Requalification rue anne de langeais"/>
        <s v="Restauration de l’église – tranche 2"/>
        <s v="Restauration de la partie ouest de l’église"/>
        <s v="Restauration des couvertures de l'hôtel lallemant"/>
        <s v="Restauration du clocher de l’église"/>
        <s v="Restauration Eglise Saint-Martin - Tranche optionnelle 1"/>
        <s v="RESTAURATION INTERIEUR DE L’EGLISE CONCERNANT LA NEF ET LE CLOCHER (tranche d’urgence)"/>
        <s v="Restauration intérieure de la Nef de l’église « Partie Est » Tranche 3"/>
        <s v="Restructuration de la déchetterie d’Iliiers Combray"/>
        <s v="Restructuration des équipements scolaires et périscolaires – tranche 2 périscolaire"/>
        <s v="Rue de la République à Châteauroux"/>
        <s v="Travaux d'Ad'Ap à l'île aux mômes"/>
        <s v="Travaux de rénovation de l'éclairage public- passage en lampes led"/>
        <s v="Travaux de restauration de l'église Saint Etienne à Paulnay"/>
        <s v="TRAVAUX DE SECURISATION DU CHATEAU DE LA JONCHERE"/>
        <s v="Travaux réhabilitation Ecole CLOS BEAUVOYS - PITHIVIERS - Aménagement des locaux intérieursde "/>
        <s v="Valorisation des circulations douces"/>
        <m/>
      </sharedItems>
    </cacheField>
    <cacheField name="Montant subvention attribuée (AE 2023) " numFmtId="0">
      <sharedItems containsString="0" containsBlank="1" containsNumber="1" minValue="1653.4" maxValue="17126052.66" count="96">
        <n v="1653.4"/>
        <n v="1844"/>
        <n v="3588"/>
        <n v="3672"/>
        <n v="6512.31"/>
        <n v="6900"/>
        <n v="7931"/>
        <n v="8228"/>
        <n v="12712.25"/>
        <n v="14579"/>
        <n v="17331"/>
        <n v="17745"/>
        <n v="19254"/>
        <n v="21453.25"/>
        <n v="22400"/>
        <n v="24670"/>
        <n v="25400"/>
        <n v="26319.84"/>
        <n v="30000"/>
        <n v="33581"/>
        <n v="37798.72"/>
        <n v="40660.75"/>
        <n v="41800"/>
        <n v="45500"/>
        <n v="48916.59"/>
        <n v="50000"/>
        <n v="51354.5"/>
        <n v="51980"/>
        <n v="54271"/>
        <n v="60000"/>
        <n v="60390"/>
        <n v="64178"/>
        <n v="65000"/>
        <n v="65700"/>
        <n v="65859.45"/>
        <n v="70049"/>
        <n v="73669.6"/>
        <n v="80000"/>
        <n v="83388"/>
        <n v="84000"/>
        <n v="90000"/>
        <n v="90591"/>
        <n v="92075"/>
        <n v="95055"/>
        <n v="98843"/>
        <n v="99246"/>
        <n v="100000"/>
        <n v="105431"/>
        <n v="117425"/>
        <n v="120000"/>
        <n v="128603"/>
        <n v="130000"/>
        <n v="132650"/>
        <n v="135000"/>
        <n v="135765.6"/>
        <n v="139510"/>
        <n v="141907.6"/>
        <n v="148776"/>
        <n v="150000"/>
        <n v="153600"/>
        <n v="154635"/>
        <n v="160000"/>
        <n v="168183"/>
        <n v="198681"/>
        <n v="200000"/>
        <n v="200043.82"/>
        <n v="200665"/>
        <n v="225000"/>
        <n v="238247"/>
        <n v="250000"/>
        <n v="299992"/>
        <n v="299998"/>
        <n v="300000"/>
        <n v="300480"/>
        <n v="311444"/>
        <n v="313686"/>
        <n v="320000"/>
        <n v="334035"/>
        <n v="338000"/>
        <n v="349996"/>
        <n v="385000"/>
        <n v="400000"/>
        <n v="416362.73"/>
        <n v="444863"/>
        <n v="497250"/>
        <n v="531996"/>
        <n v="589967.25"/>
        <n v="672760"/>
        <n v="1477590.89"/>
        <n v="1772806"/>
        <n v="2526291.55"/>
        <n v="3427996"/>
        <n v="3531399.82"/>
        <n v="4389968.4"/>
        <n v="17126052.66"/>
        <m/>
      </sharedItems>
    </cacheField>
    <cacheField name="Coût total du projet (HT)" numFmtId="0">
      <sharedItems containsBlank="1" containsMixedTypes="1" containsNumber="1" minValue="11960" maxValue="94233820.26" count="114">
        <n v="11960"/>
        <n v="18444"/>
        <n v="23000"/>
        <n v="24480"/>
        <n v="26437"/>
        <n v="27425"/>
        <n v="28115"/>
        <n v="49846"/>
        <n v="50849"/>
        <n v="61674"/>
        <n v="71721.52"/>
        <n v="83333.33"/>
        <n v="85813"/>
        <n v="94496.8"/>
        <n v="143783"/>
        <n v="150133"/>
        <n v="160753"/>
        <n v="162643"/>
        <n v="163055.29"/>
        <n v="164489"/>
        <n v="164648.63"/>
        <n v="180724.34"/>
        <n v="200000"/>
        <n v="200140"/>
        <n v="205418"/>
        <n v="227500"/>
        <n v="263951"/>
        <n v="300000"/>
        <n v="316850"/>
        <n v="329475"/>
        <n v="335500"/>
        <n v="336336"/>
        <n v="346860"/>
        <n v="362365.14"/>
        <n v="368348"/>
        <n v="375600"/>
        <n v="379000"/>
        <n v="400000"/>
        <n v="416938"/>
        <n v="446775"/>
        <n v="475225"/>
        <n v="500000"/>
        <n v="511275"/>
        <n v="512000"/>
        <n v="570901.3"/>
        <n v="709538"/>
        <n v="755000"/>
        <n v="773175"/>
        <n v="794158"/>
        <n v="800000"/>
        <n v="804334"/>
        <n v="843243"/>
        <n v="865769"/>
        <n v="905104"/>
        <n v="916666.67"/>
        <n v="973262"/>
        <n v="1021700"/>
        <n v="1095000"/>
        <n v="1113450"/>
        <n v="1255200"/>
        <n v="1315900"/>
        <n v="1344084"/>
        <n v="1396905"/>
        <n v="1477254"/>
        <n v="1488584"/>
        <n v="1500000"/>
        <n v="1505457"/>
        <n v="1560745"/>
        <n v="1568428"/>
        <n v="1659935"/>
        <n v="1780415"/>
        <n v="1870012"/>
        <n v="1979382"/>
        <n v="2121160"/>
        <n v="2189037"/>
        <n v="2396741"/>
        <n v="2567590"/>
        <n v="3326385"/>
        <n v="3933115"/>
        <n v="5802619.39"/>
        <n v="5850000"/>
        <n v="5878721.24"/>
        <n v="8662347"/>
        <n v="8758205.24"/>
        <n v="10141488"/>
        <n v="11107742"/>
        <n v="14002618.3"/>
        <n v="15397864"/>
        <n v="40131025.33"/>
        <n v="94233820.26"/>
        <s v=" 1 200 000,00 € "/>
        <s v=" 127 000,00 € "/>
        <s v=" 174 859,00 € "/>
        <s v=" 201 299,00 € "/>
        <s v=" 253 594,00 € "/>
        <s v=" 273 600,00 € "/>
        <s v=" 280 000,00 € "/>
        <s v=" 3 286 920,00 € "/>
        <s v=" 306 916,00 € "/>
        <s v=" 329 100,00 € "/>
        <s v=" 351 435,00 € "/>
        <s v=" 406 284,00 € "/>
        <s v=" 425 074,00 € "/>
        <s v=" 469 000,00 € "/>
        <s v=" 569 850,00 € "/>
        <s v=" 668 884,00 € "/>
        <s v=" 685 904,00 € "/>
        <s v=" 749 254,00 € "/>
        <s v=" 849 376,00 € "/>
        <s v="118 300,00 "/>
        <s v="32 090,00 "/>
        <s v="500 000 000,00"/>
        <s v="90 453,00 "/>
        <m/>
      </sharedItems>
    </cacheField>
    <cacheField name="Taux de subvention" numFmtId="0">
      <sharedItems containsBlank="1" containsMixedTypes="1" containsNumber="1" minValue="0.019840800793632" maxValue="0.800003732434231" count="86">
        <n v="0.019840800793632"/>
        <n v="0.0304236184634856"/>
        <n v="0.0304292267501352"/>
        <n v="0.0461768617673709"/>
        <n v="0.068523282155578"/>
        <n v="0.0706400934332969"/>
        <n v="0.0738399740083291"/>
        <n v="0.0751566640662461"/>
        <n v="0.0836"/>
        <n v="0.085"/>
        <n v="0.0904951907534231"/>
        <n v="0.0907999440056485"/>
        <n v="0.0961079484476965"/>
        <n v="0.0999783127304272"/>
        <n v="0.1"/>
        <n v="0.109379767478563"/>
        <n v="0.118589777798333"/>
        <n v="0.120535807432033"/>
        <n v="0.125169970388957"/>
        <n v="0.13121369754368"/>
        <n v="0.133688981674984"/>
        <n v="0.136986301369863"/>
        <n v="0.14563528078177"/>
        <n v="0.15"/>
        <n v="0.151562457373059"/>
        <n v="0.167400251769979"/>
        <n v="0.18150445982387"/>
        <n v="0.192046162908401"/>
        <n v="0.199275037413888"/>
        <n v="0.19982282376293"/>
        <n v="0.2"/>
        <n v="0.200000255032427"/>
        <n v="0.200000959375255"/>
        <n v="0.200199131402702"/>
        <n v="0.203079497500091"/>
        <n v="0.224666720961124"/>
        <n v="0.227980849608633"/>
        <n v="0.229077854256374"/>
        <n v="0.235120087277574"/>
        <n v="0.236904448539089"/>
        <n v="0.246257828157499"/>
        <n v="0.248652922790781"/>
        <n v="0.249999213500504"/>
        <n v="0.25"/>
        <n v="0.253073810894579"/>
        <n v="0.262020026561873"/>
        <n v="0.268000253021956"/>
        <n v="0.272866852476651"/>
        <n v="0.287846481876333"/>
        <n v="0.290974204017682"/>
        <n v="0.29248084099025"/>
        <n v="0.293620436527356"/>
        <n v="0.298013245033113"/>
        <n v="0.299996217422552"/>
        <n v="0.299999496321891"/>
        <n v="0.299999700994492"/>
        <n v="0.3"/>
        <n v="0.300000018398667"/>
        <n v="0.300000651644098"/>
        <n v="0.300001422738202"/>
        <n v="0.300001490320369"/>
        <n v="0.300001517565824"/>
        <n v="0.300018231540565"/>
        <n v="0.301567912488605"/>
        <n v="0.318674314850223"/>
        <n v="0.32000016439561"/>
        <n v="0.328947368421053"/>
        <n v="0.346510443316866"/>
        <n v="0.35"/>
        <n v="0.350000235253156"/>
        <n v="0.350400007847241"/>
        <n v="0.399418806120774"/>
        <n v="0.39999998785292"/>
        <n v="0.4"/>
        <n v="0.400006485715212"/>
        <n v="0.45421388562104"/>
        <n v="0.5"/>
        <n v="0.500044598258884"/>
        <n v="0.572798823732918"/>
        <n v="0.599991155627785"/>
        <n v="0.6"/>
        <n v="0.79672772541348"/>
        <n v="0.8"/>
        <n v="0.800003732434231"/>
        <s v="-"/>
        <m/>
      </sharedItems>
    </cacheField>
    <cacheField name="Colonne H" numFmtId="0">
      <sharedItems containsString="0" containsBlank="1" count="1">
        <m/>
      </sharedItems>
    </cacheField>
    <cacheField name="Colonne I" numFmtId="0">
      <sharedItems containsString="0" containsBlank="1" count="1">
        <m/>
      </sharedItems>
    </cacheField>
    <cacheField name="Colonne J" numFmtId="0">
      <sharedItems containsString="0" containsBlank="1" count="1">
        <m/>
      </sharedItems>
    </cacheField>
    <cacheField name="Colonne K" numFmtId="0">
      <sharedItems containsString="0" containsBlank="1" count="1">
        <m/>
      </sharedItems>
    </cacheField>
    <cacheField name="Colonne L" numFmtId="0">
      <sharedItems containsString="0" containsBlank="1" count="1">
        <m/>
      </sharedItems>
    </cacheField>
    <cacheField name="Colonne M" numFmtId="0">
      <sharedItems containsString="0" containsBlank="1" count="1">
        <m/>
      </sharedItems>
    </cacheField>
    <cacheField name="Colonne N" numFmtId="0">
      <sharedItems containsString="0" containsBlank="1" count="1">
        <m/>
      </sharedItems>
    </cacheField>
    <cacheField name="Colonne O" numFmtId="0">
      <sharedItems containsString="0" containsBlank="1" count="1">
        <m/>
      </sharedItems>
    </cacheField>
    <cacheField name="Colonne P" numFmtId="0">
      <sharedItems containsString="0" containsBlank="1" count="1">
        <m/>
      </sharedItems>
    </cacheField>
    <cacheField name="Colonne Q" numFmtId="0">
      <sharedItems containsString="0" containsBlank="1" count="1">
        <m/>
      </sharedItems>
    </cacheField>
    <cacheField name="Colonne R" numFmtId="0">
      <sharedItems containsString="0" containsBlank="1" count="1">
        <m/>
      </sharedItems>
    </cacheField>
    <cacheField name="Colonne S" numFmtId="0">
      <sharedItems containsString="0" containsBlank="1" count="1">
        <m/>
      </sharedItems>
    </cacheField>
    <cacheField name="Colonne T" numFmtId="0">
      <sharedItems containsString="0" containsBlank="1" count="1">
        <m/>
      </sharedItems>
    </cacheField>
    <cacheField name="Colonne U" numFmtId="0">
      <sharedItems containsString="0" containsBlank="1" count="1">
        <m/>
      </sharedItems>
    </cacheField>
    <cacheField name="Colonne V" numFmtId="0">
      <sharedItems containsString="0" containsBlank="1" count="1">
        <m/>
      </sharedItems>
    </cacheField>
    <cacheField name="Colonne W" numFmtId="0">
      <sharedItems containsString="0" containsBlank="1" count="1">
        <m/>
      </sharedItems>
    </cacheField>
    <cacheField name="Colonne X" numFmtId="0">
      <sharedItems containsString="0" containsBlank="1" count="1">
        <m/>
      </sharedItems>
    </cacheField>
    <cacheField name="Colonne Y" numFmtId="0">
      <sharedItems containsString="0" containsBlank="1" count="1">
        <m/>
      </sharedItems>
    </cacheField>
    <cacheField name="Colonne Z" numFmtId="0">
      <sharedItems containsString="0" containsBlank="1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7">
  <r>
    <x v="2"/>
    <x v="6"/>
    <x v="57"/>
    <x v="47"/>
    <x v="95"/>
    <x v="113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2"/>
    <x v="6"/>
    <x v="57"/>
    <x v="47"/>
    <x v="95"/>
    <x v="111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9"/>
    <x v="7"/>
    <x v="88"/>
    <x v="107"/>
    <x v="95"/>
    <x v="113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7"/>
    <x v="8"/>
    <x v="85"/>
    <x v="81"/>
    <x v="1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8"/>
    <x v="46"/>
    <x v="73"/>
    <x v="35"/>
    <x v="8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8"/>
    <x v="34"/>
    <x v="63"/>
    <x v="32"/>
    <x v="7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84"/>
    <x v="41"/>
    <x v="83"/>
    <x v="69"/>
    <x v="4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3"/>
    <x v="61"/>
    <x v="50"/>
    <x v="16"/>
    <x v="8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7"/>
    <x v="93"/>
    <x v="62"/>
    <x v="31"/>
    <x v="7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3"/>
    <x v="7"/>
    <x v="88"/>
    <x v="107"/>
    <x v="89"/>
    <x v="83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15"/>
    <x v="24"/>
    <x v="77"/>
    <x v="58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50"/>
    <x v="53"/>
    <x v="69"/>
    <x v="77"/>
    <x v="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21"/>
    <x v="7"/>
    <x v="67"/>
    <x v="46"/>
    <x v="5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21"/>
    <x v="31"/>
    <x v="15"/>
    <x v="9"/>
    <x v="7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37"/>
    <x v="62"/>
    <x v="46"/>
    <x v="97"/>
    <x v="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41"/>
    <x v="37"/>
    <x v="37"/>
    <x v="37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43"/>
    <x v="82"/>
    <x v="58"/>
    <x v="107"/>
    <x v="3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44"/>
    <x v="106"/>
    <x v="23"/>
    <x v="25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49"/>
    <x v="56"/>
    <x v="53"/>
    <x v="103"/>
    <x v="4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62"/>
    <x v="11"/>
    <x v="35"/>
    <x v="23"/>
    <x v="6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77"/>
    <x v="99"/>
    <x v="46"/>
    <x v="51"/>
    <x v="1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29"/>
    <x v="29"/>
    <x v="69"/>
    <x v="71"/>
    <x v="2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29"/>
    <x v="30"/>
    <x v="67"/>
    <x v="61"/>
    <x v="2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20"/>
    <x v="5"/>
    <x v="45"/>
    <x v="99"/>
    <x v="6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27"/>
    <x v="26"/>
    <x v="40"/>
    <x v="95"/>
    <x v="6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81"/>
    <x v="70"/>
    <x v="29"/>
    <x v="108"/>
    <x v="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87"/>
    <x v="79"/>
    <x v="30"/>
    <x v="93"/>
    <x v="6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72"/>
    <x v="98"/>
    <x v="53"/>
    <x v="104"/>
    <x v="3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34"/>
    <x v="91"/>
    <x v="57"/>
    <x v="102"/>
    <x v="6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36"/>
    <x v="89"/>
    <x v="66"/>
    <x v="105"/>
    <x v="5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60"/>
    <x v="92"/>
    <x v="31"/>
    <x v="94"/>
    <x v="4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67"/>
    <x v="59"/>
    <x v="16"/>
    <x v="91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71"/>
    <x v="97"/>
    <x v="42"/>
    <x v="98"/>
    <x v="5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80"/>
    <x v="94"/>
    <x v="47"/>
    <x v="100"/>
    <x v="5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80"/>
    <x v="3"/>
    <x v="19"/>
    <x v="92"/>
    <x v="2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83"/>
    <x v="33"/>
    <x v="39"/>
    <x v="96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86"/>
    <x v="83"/>
    <x v="49"/>
    <x v="90"/>
    <x v="1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56"/>
    <x v="60"/>
    <x v="40"/>
    <x v="106"/>
    <x v="1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65"/>
    <x v="32"/>
    <x v="18"/>
    <x v="101"/>
    <x v="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4"/>
    <x v="7"/>
    <x v="88"/>
    <x v="107"/>
    <x v="91"/>
    <x v="84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40"/>
    <x v="81"/>
    <x v="1"/>
    <x v="1"/>
    <x v="1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17"/>
    <x v="4"/>
    <x v="5"/>
    <x v="2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0"/>
    <x v="75"/>
    <x v="22"/>
    <x v="41"/>
    <x v="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11"/>
    <x v="10"/>
    <x v="24"/>
    <x v="18"/>
    <x v="5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2"/>
    <x v="64"/>
    <x v="4"/>
    <x v="10"/>
    <x v="1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1"/>
    <x v="95"/>
    <x v="17"/>
    <x v="21"/>
    <x v="2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6"/>
    <x v="102"/>
    <x v="3"/>
    <x v="3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18"/>
    <x v="14"/>
    <x v="43"/>
    <x v="28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23"/>
    <x v="100"/>
    <x v="82"/>
    <x v="54"/>
    <x v="7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35"/>
    <x v="76"/>
    <x v="8"/>
    <x v="8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76"/>
    <x v="51"/>
    <x v="34"/>
    <x v="20"/>
    <x v="7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55"/>
    <x v="74"/>
    <x v="20"/>
    <x v="13"/>
    <x v="7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61"/>
    <x v="103"/>
    <x v="41"/>
    <x v="33"/>
    <x v="4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23"/>
    <x v="13"/>
    <x v="80"/>
    <x v="73"/>
    <x v="2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2"/>
    <x v="14"/>
    <x v="77"/>
    <x v="68"/>
    <x v="48"/>
    <x v="5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5"/>
    <x v="7"/>
    <x v="88"/>
    <x v="107"/>
    <x v="88"/>
    <x v="79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4"/>
    <x v="20"/>
    <x v="71"/>
    <x v="52"/>
    <x v="6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51"/>
    <x v="40"/>
    <x v="75"/>
    <x v="68"/>
    <x v="3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19"/>
    <x v="21"/>
    <x v="74"/>
    <x v="55"/>
    <x v="6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68"/>
    <x v="23"/>
    <x v="70"/>
    <x v="56"/>
    <x v="5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13"/>
    <x v="43"/>
    <x v="52"/>
    <x v="36"/>
    <x v="6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16"/>
    <x v="12"/>
    <x v="60"/>
    <x v="47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45"/>
    <x v="50"/>
    <x v="7"/>
    <x v="5"/>
    <x v="6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45"/>
    <x v="48"/>
    <x v="9"/>
    <x v="7"/>
    <x v="5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78"/>
    <x v="58"/>
    <x v="87"/>
    <x v="76"/>
    <x v="4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78"/>
    <x v="36"/>
    <x v="38"/>
    <x v="38"/>
    <x v="3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78"/>
    <x v="42"/>
    <x v="79"/>
    <x v="64"/>
    <x v="3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79"/>
    <x v="2"/>
    <x v="72"/>
    <x v="65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79"/>
    <x v="0"/>
    <x v="72"/>
    <x v="65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47"/>
    <x v="90"/>
    <x v="40"/>
    <x v="27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3"/>
    <x v="26"/>
    <x v="9"/>
    <x v="65"/>
    <x v="44"/>
    <x v="7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6"/>
    <x v="7"/>
    <x v="88"/>
    <x v="107"/>
    <x v="92"/>
    <x v="86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5"/>
    <x v="71"/>
    <x v="58"/>
    <x v="27"/>
    <x v="7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28"/>
    <x v="54"/>
    <x v="21"/>
    <x v="17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30"/>
    <x v="18"/>
    <x v="84"/>
    <x v="80"/>
    <x v="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32"/>
    <x v="17"/>
    <x v="36"/>
    <x v="34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33"/>
    <x v="39"/>
    <x v="2"/>
    <x v="0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82"/>
    <x v="55"/>
    <x v="56"/>
    <x v="45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73"/>
    <x v="52"/>
    <x v="61"/>
    <x v="49"/>
    <x v="3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82"/>
    <x v="57"/>
    <x v="86"/>
    <x v="78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52"/>
    <x v="16"/>
    <x v="27"/>
    <x v="40"/>
    <x v="1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85"/>
    <x v="63"/>
    <x v="48"/>
    <x v="30"/>
    <x v="6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85"/>
    <x v="85"/>
    <x v="26"/>
    <x v="24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85"/>
    <x v="38"/>
    <x v="13"/>
    <x v="12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46"/>
    <x v="76"/>
    <x v="54"/>
    <x v="53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48"/>
    <x v="73"/>
    <x v="11"/>
    <x v="109"/>
    <x v="2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25"/>
    <x v="86"/>
    <x v="28"/>
    <x v="112"/>
    <x v="7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25"/>
    <x v="80"/>
    <x v="12"/>
    <x v="110"/>
    <x v="8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4"/>
    <x v="5"/>
    <x v="88"/>
    <x v="81"/>
    <x v="59"/>
    <x v="6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7"/>
    <x v="7"/>
    <x v="88"/>
    <x v="107"/>
    <x v="90"/>
    <x v="87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9"/>
    <x v="45"/>
    <x v="59"/>
    <x v="43"/>
    <x v="5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53"/>
    <x v="1"/>
    <x v="72"/>
    <x v="60"/>
    <x v="36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69"/>
    <x v="96"/>
    <x v="64"/>
    <x v="50"/>
    <x v="4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24"/>
    <x v="72"/>
    <x v="51"/>
    <x v="39"/>
    <x v="4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54"/>
    <x v="69"/>
    <x v="6"/>
    <x v="4"/>
    <x v="5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22"/>
    <x v="66"/>
    <x v="72"/>
    <x v="66"/>
    <x v="2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10"/>
    <x v="28"/>
    <x v="72"/>
    <x v="72"/>
    <x v="2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38"/>
    <x v="87"/>
    <x v="72"/>
    <x v="63"/>
    <x v="3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12"/>
    <x v="15"/>
    <x v="76"/>
    <x v="62"/>
    <x v="3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12"/>
    <x v="105"/>
    <x v="58"/>
    <x v="67"/>
    <x v="1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74"/>
    <x v="65"/>
    <x v="58"/>
    <x v="57"/>
    <x v="2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42"/>
    <x v="35"/>
    <x v="72"/>
    <x v="75"/>
    <x v="18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39"/>
    <x v="101"/>
    <x v="25"/>
    <x v="22"/>
    <x v="4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58"/>
    <x v="49"/>
    <x v="0"/>
    <x v="1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59"/>
    <x v="27"/>
    <x v="33"/>
    <x v="19"/>
    <x v="7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64"/>
    <x v="104"/>
    <x v="14"/>
    <x v="6"/>
    <x v="8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66"/>
    <x v="22"/>
    <x v="58"/>
    <x v="74"/>
    <x v="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70"/>
    <x v="19"/>
    <x v="81"/>
    <x v="70"/>
    <x v="3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63"/>
    <x v="44"/>
    <x v="44"/>
    <x v="29"/>
    <x v="61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58"/>
    <x v="25"/>
    <x v="81"/>
    <x v="82"/>
    <x v="3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42"/>
    <x v="68"/>
    <x v="78"/>
    <x v="85"/>
    <x v="2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31"/>
    <x v="6"/>
    <x v="55"/>
    <x v="42"/>
    <x v="4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59"/>
    <x v="84"/>
    <x v="18"/>
    <x v="15"/>
    <x v="29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59"/>
    <x v="78"/>
    <x v="32"/>
    <x v="26"/>
    <x v="4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0"/>
    <x v="5"/>
    <x v="75"/>
    <x v="67"/>
    <x v="10"/>
    <x v="14"/>
    <x v="17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8"/>
    <x v="7"/>
    <x v="88"/>
    <x v="107"/>
    <x v="93"/>
    <x v="88"/>
    <x v="85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7"/>
    <x v="88"/>
    <x v="107"/>
    <x v="94"/>
    <x v="89"/>
    <x v="84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3:N467" firstHeaderRow="1" firstDataRow="1" firstDataCol="13" rowPageCount="1" colPageCount="1"/>
  <pivotFields count="26">
    <pivotField axis="axisRow" compact="0" showAll="0" defaultSubtotal="0" outline="0">
      <items count="10">
        <item x="0"/>
        <item x="1"/>
        <item x="2"/>
        <item x="9"/>
        <item x="3"/>
        <item x="4"/>
        <item x="5"/>
        <item x="6"/>
        <item x="7"/>
        <item x="8"/>
      </items>
    </pivotField>
    <pivotField axis="axisPage" compact="0" showAll="0" defaultSubtotal="0" outline="0">
      <items count="8">
        <item x="0"/>
        <item x="1"/>
        <item x="2"/>
        <item x="3"/>
        <item x="4"/>
        <item x="5"/>
        <item x="6"/>
        <item x="7"/>
      </items>
    </pivotField>
    <pivotField compact="0" showAll="0" outline="0"/>
    <pivotField compact="0" showAll="0" outline="0"/>
    <pivotField compact="0" showAll="0" outline="0"/>
    <pivotField axis="axisRow" compact="0" showAll="0" defaultSubtotal="0" outline="0">
      <items count="1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80"/>
        <item x="81"/>
        <item x="82"/>
        <item x="85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79"/>
        <item x="83"/>
        <item x="84"/>
        <item x="86"/>
        <item x="87"/>
        <item x="88"/>
      </items>
    </pivotField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axis="axisRow" compact="0" showAll="0" defaultSubtotal="0" outline="0">
      <items count="1">
        <item x="0"/>
      </items>
    </pivotField>
    <pivotField axis="axisRow" compact="0" showAll="0" defaultSubtotal="0" outline="0">
      <items count="1">
        <item x="0"/>
      </items>
    </pivotField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axis="axisRow" compact="0" showAll="0" defaultSubtotal="0" outline="0">
      <items count="1">
        <item x="0"/>
      </items>
    </pivotField>
    <pivotField axis="axisRow" compact="0" showAll="0" defaultSubtotal="0" outline="0">
      <items count="1">
        <item x="0"/>
      </items>
    </pivotField>
    <pivotField axis="axisRow" compact="0" showAll="0" defaultSubtotal="0" outline="0">
      <items count="1">
        <item x="0"/>
      </items>
    </pivotField>
    <pivotField axis="axisRow" compact="0" showAll="0" defaultSubtotal="0" outline="0">
      <items count="1">
        <item x="0"/>
      </items>
    </pivotField>
    <pivotField dataField="1" compact="0" showAll="0" outline="0"/>
    <pivotField dataField="1" compact="0" showAll="0" outline="0"/>
    <pivotField dataField="1" compact="0" showAll="0" outline="0"/>
    <pivotField dataField="1" compact="0" showAll="0" outline="0"/>
  </pivotFields>
  <rowFields count="12">
    <field x="0"/>
    <field x="5"/>
    <field x="7"/>
    <field x="9"/>
    <field x="10"/>
    <field x="11"/>
    <field x="14"/>
    <field x="17"/>
    <field x="18"/>
    <field x="19"/>
    <field x="20"/>
    <field x="21"/>
  </rowFields>
  <pageFields count="1">
    <pageField fld="1" hier="-1"/>
  </pageFields>
  <dataFields count="4">
    <dataField name="Somme de Coût total du projet (HT)" fld="22" subtotal="sum" numFmtId="164"/>
    <dataField name="Somme de Montant subvention concernée attribuée (au vu de l'arrêté attributif ou de la convention)" fld="23" subtotal="sum" numFmtId="164"/>
    <dataField name="Somme de Projet également financé par une autre subvention de l'Etat gérée par les préfectures (DETR, DPV, DSIL, FNADT... si oui, préciser laquelle)" fld="24" subtotal="sum" numFmtId="164"/>
    <dataField name="Somme de Montant des autres subventions de l'Etat gérées par les préfectures : DETR, DPV, DSIL, FNADT (s'il y a plusieurs financements, faire l'addition directement dans le tableau)" fld="25" subtotal="sum" numFmtId="164"/>
  </dataFields>
  <pivotTableStyleInfo name="PivotStyleLight16" showRowHeaders="1" showColHeaders="1" showRowStripes="0" showColStripes="0" showLastColumn="1"/>
</pivotTableDefinition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33" activeCellId="0" sqref="H133"/>
    </sheetView>
  </sheetViews>
  <sheetFormatPr defaultColWidth="8.7421875" defaultRowHeight="13.8" zeroHeight="false" outlineLevelRow="0" outlineLevelCol="0"/>
  <cols>
    <col collapsed="false" customWidth="true" hidden="false" outlineLevel="0" max="1" min="1" style="0" width="13.14"/>
    <col collapsed="false" customWidth="true" hidden="false" outlineLevel="0" max="2" min="2" style="0" width="11.52"/>
    <col collapsed="false" customWidth="true" hidden="false" outlineLevel="0" max="4" min="4" style="0" width="20.14"/>
    <col collapsed="false" customWidth="true" hidden="false" outlineLevel="0" max="5" min="5" style="0" width="11.71"/>
    <col collapsed="false" customWidth="true" hidden="false" outlineLevel="0" max="6" min="6" style="0" width="12.41"/>
    <col collapsed="false" customWidth="true" hidden="false" outlineLevel="0" max="7" min="7" style="0" width="11.57"/>
    <col collapsed="false" customWidth="true" hidden="false" outlineLevel="0" max="9" min="9" style="0" width="16.87"/>
    <col collapsed="false" customWidth="true" hidden="false" outlineLevel="0" max="1024" min="1012" style="0" width="11.52"/>
  </cols>
  <sheetData>
    <row r="1" customFormat="false" ht="22.05" hidden="false" customHeight="true" outlineLevel="0" collapsed="false">
      <c r="A1" s="1" t="s">
        <v>0</v>
      </c>
      <c r="B1" s="1"/>
      <c r="C1" s="1"/>
      <c r="D1" s="1"/>
      <c r="E1" s="2"/>
      <c r="F1" s="2"/>
      <c r="G1" s="2"/>
    </row>
    <row r="2" customFormat="false" ht="41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</row>
    <row r="3" customFormat="false" ht="13.8" hidden="false" customHeight="false" outlineLevel="0" collapsed="false">
      <c r="A3" s="4"/>
      <c r="B3" s="4"/>
      <c r="C3" s="2"/>
      <c r="D3" s="5"/>
      <c r="E3" s="2"/>
      <c r="F3" s="6"/>
      <c r="G3" s="6"/>
    </row>
    <row r="4" customFormat="false" ht="31.5" hidden="false" customHeight="true" outlineLevel="0" collapsed="false">
      <c r="A4" s="7" t="s">
        <v>2</v>
      </c>
      <c r="B4" s="7" t="s">
        <v>3</v>
      </c>
      <c r="C4" s="7" t="s">
        <v>4</v>
      </c>
      <c r="D4" s="8" t="s">
        <v>5</v>
      </c>
      <c r="E4" s="9" t="s">
        <v>6</v>
      </c>
      <c r="F4" s="10" t="s">
        <v>7</v>
      </c>
      <c r="G4" s="10" t="s">
        <v>8</v>
      </c>
    </row>
    <row r="5" customFormat="false" ht="13.8" hidden="false" customHeight="false" outlineLevel="0" collapsed="false">
      <c r="A5" s="7" t="s">
        <v>2</v>
      </c>
      <c r="B5" s="7" t="s">
        <v>3</v>
      </c>
      <c r="C5" s="7" t="s">
        <v>4</v>
      </c>
      <c r="D5" s="8" t="s">
        <v>5</v>
      </c>
      <c r="E5" s="9"/>
      <c r="F5" s="10"/>
      <c r="G5" s="10"/>
    </row>
    <row r="6" customFormat="false" ht="32.25" hidden="false" customHeight="true" outlineLevel="0" collapsed="false">
      <c r="A6" s="7" t="s">
        <v>2</v>
      </c>
      <c r="B6" s="7" t="s">
        <v>3</v>
      </c>
      <c r="C6" s="7" t="s">
        <v>4</v>
      </c>
      <c r="D6" s="8" t="s">
        <v>5</v>
      </c>
      <c r="E6" s="9"/>
      <c r="F6" s="10" t="s">
        <v>9</v>
      </c>
      <c r="G6" s="10"/>
    </row>
    <row r="7" customFormat="false" ht="13.8" hidden="false" customHeight="false" outlineLevel="0" collapsed="false">
      <c r="A7" s="11"/>
      <c r="B7" s="11"/>
      <c r="C7" s="11"/>
      <c r="D7" s="11"/>
      <c r="E7" s="11"/>
      <c r="F7" s="11"/>
      <c r="G7" s="11"/>
    </row>
    <row r="8" s="15" customFormat="true" ht="17.9" hidden="false" customHeight="false" outlineLevel="0" collapsed="false">
      <c r="A8" s="12" t="s">
        <v>10</v>
      </c>
      <c r="B8" s="12" t="s">
        <v>11</v>
      </c>
      <c r="C8" s="12" t="s">
        <v>12</v>
      </c>
      <c r="D8" s="12" t="s">
        <v>13</v>
      </c>
      <c r="E8" s="13" t="n">
        <v>531996</v>
      </c>
      <c r="F8" s="13" t="n">
        <v>5878721.24</v>
      </c>
      <c r="G8" s="14" t="n">
        <f aca="false">E8/F8</f>
        <v>0.0904951907534231</v>
      </c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15" customFormat="true" ht="34.3" hidden="false" customHeight="false" outlineLevel="0" collapsed="false">
      <c r="A9" s="12" t="s">
        <v>10</v>
      </c>
      <c r="B9" s="12" t="s">
        <v>11</v>
      </c>
      <c r="C9" s="12" t="s">
        <v>14</v>
      </c>
      <c r="D9" s="12" t="s">
        <v>15</v>
      </c>
      <c r="E9" s="13" t="n">
        <v>300480</v>
      </c>
      <c r="F9" s="13" t="n">
        <v>375600</v>
      </c>
      <c r="G9" s="14" t="n">
        <f aca="false">E9/F9</f>
        <v>0.8</v>
      </c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15" customFormat="true" ht="26.1" hidden="false" customHeight="false" outlineLevel="0" collapsed="false">
      <c r="A10" s="12" t="s">
        <v>10</v>
      </c>
      <c r="B10" s="12" t="s">
        <v>11</v>
      </c>
      <c r="C10" s="12" t="s">
        <v>14</v>
      </c>
      <c r="D10" s="12" t="s">
        <v>16</v>
      </c>
      <c r="E10" s="13" t="n">
        <v>198681</v>
      </c>
      <c r="F10" s="13" t="n">
        <v>346860</v>
      </c>
      <c r="G10" s="14" t="n">
        <f aca="false">E10/F10</f>
        <v>0.572798823732918</v>
      </c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15" customFormat="true" ht="17.9" hidden="false" customHeight="false" outlineLevel="0" collapsed="false">
      <c r="A11" s="12" t="s">
        <v>10</v>
      </c>
      <c r="B11" s="12" t="s">
        <v>11</v>
      </c>
      <c r="C11" s="12" t="s">
        <v>17</v>
      </c>
      <c r="D11" s="12" t="s">
        <v>18</v>
      </c>
      <c r="E11" s="13" t="n">
        <v>444863</v>
      </c>
      <c r="F11" s="13" t="n">
        <v>1659935</v>
      </c>
      <c r="G11" s="14" t="n">
        <f aca="false">E11/F11</f>
        <v>0.268000253021956</v>
      </c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15" customFormat="true" ht="17.9" hidden="false" customHeight="false" outlineLevel="0" collapsed="false">
      <c r="A12" s="12" t="s">
        <v>10</v>
      </c>
      <c r="B12" s="12" t="s">
        <v>11</v>
      </c>
      <c r="C12" s="12" t="s">
        <v>19</v>
      </c>
      <c r="D12" s="12" t="s">
        <v>20</v>
      </c>
      <c r="E12" s="13" t="n">
        <v>128603</v>
      </c>
      <c r="F12" s="13" t="n">
        <v>160753</v>
      </c>
      <c r="G12" s="14" t="n">
        <f aca="false">E12/F12</f>
        <v>0.800003732434231</v>
      </c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15" customFormat="true" ht="17.9" hidden="false" customHeight="false" outlineLevel="0" collapsed="false">
      <c r="A13" s="12" t="s">
        <v>10</v>
      </c>
      <c r="B13" s="12" t="s">
        <v>11</v>
      </c>
      <c r="C13" s="12" t="s">
        <v>12</v>
      </c>
      <c r="D13" s="12" t="s">
        <v>21</v>
      </c>
      <c r="E13" s="13" t="n">
        <v>168183</v>
      </c>
      <c r="F13" s="13" t="n">
        <v>336336</v>
      </c>
      <c r="G13" s="14" t="n">
        <f aca="false">E13/F13</f>
        <v>0.500044598258884</v>
      </c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15" customFormat="true" ht="13.8" hidden="false" customHeight="true" outlineLevel="0" collapsed="false">
      <c r="A14" s="16" t="s">
        <v>22</v>
      </c>
      <c r="B14" s="16"/>
      <c r="C14" s="16"/>
      <c r="D14" s="16"/>
      <c r="E14" s="17" t="n">
        <f aca="false">SUM(E8:E13)</f>
        <v>1772806</v>
      </c>
      <c r="F14" s="17" t="n">
        <f aca="false">SUM(F8:F13)</f>
        <v>8758205.24</v>
      </c>
      <c r="G14" s="18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15" customFormat="true" ht="17.9" hidden="false" customHeight="false" outlineLevel="0" collapsed="false">
      <c r="A15" s="12" t="s">
        <v>10</v>
      </c>
      <c r="B15" s="12" t="s">
        <v>23</v>
      </c>
      <c r="C15" s="12" t="s">
        <v>24</v>
      </c>
      <c r="D15" s="12" t="s">
        <v>25</v>
      </c>
      <c r="E15" s="13" t="n">
        <v>334035</v>
      </c>
      <c r="F15" s="13" t="n">
        <v>1113450</v>
      </c>
      <c r="G15" s="14" t="n">
        <f aca="false">E15/F15</f>
        <v>0.3</v>
      </c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15" customFormat="true" ht="17.9" hidden="false" customHeight="false" outlineLevel="0" collapsed="false">
      <c r="A16" s="12" t="s">
        <v>10</v>
      </c>
      <c r="B16" s="12" t="s">
        <v>23</v>
      </c>
      <c r="C16" s="12" t="s">
        <v>26</v>
      </c>
      <c r="D16" s="12" t="s">
        <v>27</v>
      </c>
      <c r="E16" s="13" t="n">
        <v>250000</v>
      </c>
      <c r="F16" s="13" t="n">
        <v>3326385</v>
      </c>
      <c r="G16" s="14" t="n">
        <f aca="false">E16/F16</f>
        <v>0.0751566640662461</v>
      </c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15" customFormat="true" ht="26.1" hidden="false" customHeight="false" outlineLevel="0" collapsed="false">
      <c r="A17" s="12" t="s">
        <v>10</v>
      </c>
      <c r="B17" s="12" t="s">
        <v>23</v>
      </c>
      <c r="C17" s="12" t="s">
        <v>28</v>
      </c>
      <c r="D17" s="12" t="s">
        <v>29</v>
      </c>
      <c r="E17" s="13" t="n">
        <v>225000</v>
      </c>
      <c r="F17" s="13" t="n">
        <v>755000</v>
      </c>
      <c r="G17" s="14" t="n">
        <f aca="false">E17/F17</f>
        <v>0.298013245033113</v>
      </c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15" customFormat="true" ht="17.9" hidden="false" customHeight="false" outlineLevel="0" collapsed="false">
      <c r="A18" s="12" t="s">
        <v>10</v>
      </c>
      <c r="B18" s="12" t="s">
        <v>23</v>
      </c>
      <c r="C18" s="12" t="s">
        <v>28</v>
      </c>
      <c r="D18" s="12" t="s">
        <v>30</v>
      </c>
      <c r="E18" s="13" t="n">
        <v>24670</v>
      </c>
      <c r="F18" s="13" t="n">
        <v>61674</v>
      </c>
      <c r="G18" s="14" t="n">
        <f aca="false">E18/F18</f>
        <v>0.400006485715212</v>
      </c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15" customFormat="true" ht="17.9" hidden="false" customHeight="false" outlineLevel="0" collapsed="false">
      <c r="A19" s="12" t="s">
        <v>10</v>
      </c>
      <c r="B19" s="12" t="s">
        <v>23</v>
      </c>
      <c r="C19" s="12" t="s">
        <v>31</v>
      </c>
      <c r="D19" s="12" t="s">
        <v>32</v>
      </c>
      <c r="E19" s="13" t="n">
        <v>100000</v>
      </c>
      <c r="F19" s="13" t="s">
        <v>33</v>
      </c>
      <c r="G19" s="14" t="n">
        <f aca="false">E19/F19</f>
        <v>0.0304236184634856</v>
      </c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15" customFormat="true" ht="17.9" hidden="false" customHeight="false" outlineLevel="0" collapsed="false">
      <c r="A20" s="12" t="s">
        <v>10</v>
      </c>
      <c r="B20" s="12" t="s">
        <v>23</v>
      </c>
      <c r="C20" s="12" t="s">
        <v>34</v>
      </c>
      <c r="D20" s="12" t="s">
        <v>35</v>
      </c>
      <c r="E20" s="13" t="n">
        <v>80000</v>
      </c>
      <c r="F20" s="13" t="n">
        <v>400000</v>
      </c>
      <c r="G20" s="14" t="n">
        <f aca="false">E20/F20</f>
        <v>0.2</v>
      </c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15" customFormat="true" ht="17.9" hidden="false" customHeight="false" outlineLevel="0" collapsed="false">
      <c r="A21" s="12" t="s">
        <v>10</v>
      </c>
      <c r="B21" s="12" t="s">
        <v>23</v>
      </c>
      <c r="C21" s="12" t="s">
        <v>36</v>
      </c>
      <c r="D21" s="12" t="s">
        <v>37</v>
      </c>
      <c r="E21" s="13" t="n">
        <v>150000</v>
      </c>
      <c r="F21" s="13" t="s">
        <v>38</v>
      </c>
      <c r="G21" s="14" t="n">
        <f aca="false">E21/F21</f>
        <v>0.200199131402702</v>
      </c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15" customFormat="true" ht="17.9" hidden="false" customHeight="false" outlineLevel="0" collapsed="false">
      <c r="A22" s="12" t="s">
        <v>10</v>
      </c>
      <c r="B22" s="12" t="s">
        <v>23</v>
      </c>
      <c r="C22" s="12" t="s">
        <v>39</v>
      </c>
      <c r="D22" s="12" t="s">
        <v>40</v>
      </c>
      <c r="E22" s="13" t="n">
        <v>45500</v>
      </c>
      <c r="F22" s="13" t="n">
        <v>227500</v>
      </c>
      <c r="G22" s="14" t="n">
        <f aca="false">E22/F22</f>
        <v>0.2</v>
      </c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15" customFormat="true" ht="34.3" hidden="false" customHeight="false" outlineLevel="0" collapsed="false">
      <c r="A23" s="12" t="s">
        <v>10</v>
      </c>
      <c r="B23" s="12" t="s">
        <v>23</v>
      </c>
      <c r="C23" s="12" t="s">
        <v>41</v>
      </c>
      <c r="D23" s="12" t="s">
        <v>42</v>
      </c>
      <c r="E23" s="13" t="n">
        <v>135000</v>
      </c>
      <c r="F23" s="13" t="s">
        <v>43</v>
      </c>
      <c r="G23" s="14" t="n">
        <f aca="false">E23/F23</f>
        <v>0.287846481876333</v>
      </c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15" customFormat="true" ht="17.9" hidden="false" customHeight="false" outlineLevel="0" collapsed="false">
      <c r="A24" s="12" t="s">
        <v>10</v>
      </c>
      <c r="B24" s="12" t="s">
        <v>23</v>
      </c>
      <c r="C24" s="12" t="s">
        <v>44</v>
      </c>
      <c r="D24" s="12" t="s">
        <v>45</v>
      </c>
      <c r="E24" s="13" t="n">
        <v>70049</v>
      </c>
      <c r="F24" s="13" t="n">
        <v>200140</v>
      </c>
      <c r="G24" s="14" t="n">
        <f aca="false">E24/F24</f>
        <v>0.35</v>
      </c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15" customFormat="true" ht="26.1" hidden="false" customHeight="false" outlineLevel="0" collapsed="false">
      <c r="A25" s="12" t="s">
        <v>10</v>
      </c>
      <c r="B25" s="12" t="s">
        <v>23</v>
      </c>
      <c r="C25" s="12" t="s">
        <v>46</v>
      </c>
      <c r="D25" s="12" t="s">
        <v>47</v>
      </c>
      <c r="E25" s="13" t="n">
        <v>100000</v>
      </c>
      <c r="F25" s="13" t="n">
        <v>843243</v>
      </c>
      <c r="G25" s="14" t="n">
        <f aca="false">E25/F25</f>
        <v>0.118589777798333</v>
      </c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15" customFormat="true" ht="42.5" hidden="false" customHeight="false" outlineLevel="0" collapsed="false">
      <c r="A26" s="12" t="s">
        <v>10</v>
      </c>
      <c r="B26" s="12" t="s">
        <v>23</v>
      </c>
      <c r="C26" s="12" t="s">
        <v>48</v>
      </c>
      <c r="D26" s="12" t="s">
        <v>49</v>
      </c>
      <c r="E26" s="13" t="n">
        <v>250000</v>
      </c>
      <c r="F26" s="13" t="n">
        <v>1870012</v>
      </c>
      <c r="G26" s="14" t="n">
        <f aca="false">E26/F26</f>
        <v>0.133688981674984</v>
      </c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15" customFormat="true" ht="42.5" hidden="false" customHeight="false" outlineLevel="0" collapsed="false">
      <c r="A27" s="12" t="s">
        <v>10</v>
      </c>
      <c r="B27" s="12" t="s">
        <v>23</v>
      </c>
      <c r="C27" s="12" t="s">
        <v>48</v>
      </c>
      <c r="D27" s="12" t="s">
        <v>50</v>
      </c>
      <c r="E27" s="13" t="n">
        <v>225000</v>
      </c>
      <c r="F27" s="13" t="n">
        <v>1344084</v>
      </c>
      <c r="G27" s="14" t="n">
        <f aca="false">E27/F27</f>
        <v>0.167400251769979</v>
      </c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15" customFormat="true" ht="26.1" hidden="false" customHeight="false" outlineLevel="0" collapsed="false">
      <c r="A28" s="12" t="s">
        <v>10</v>
      </c>
      <c r="B28" s="12" t="s">
        <v>23</v>
      </c>
      <c r="C28" s="12" t="s">
        <v>51</v>
      </c>
      <c r="D28" s="12" t="s">
        <v>52</v>
      </c>
      <c r="E28" s="13" t="n">
        <v>99246</v>
      </c>
      <c r="F28" s="13" t="s">
        <v>53</v>
      </c>
      <c r="G28" s="14" t="n">
        <f aca="false">E28/F28</f>
        <v>0.301567912488605</v>
      </c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15" customFormat="true" ht="26.1" hidden="false" customHeight="false" outlineLevel="0" collapsed="false">
      <c r="A29" s="12" t="s">
        <v>10</v>
      </c>
      <c r="B29" s="12" t="s">
        <v>23</v>
      </c>
      <c r="C29" s="12" t="s">
        <v>54</v>
      </c>
      <c r="D29" s="12" t="s">
        <v>55</v>
      </c>
      <c r="E29" s="13" t="n">
        <v>90000</v>
      </c>
      <c r="F29" s="13" t="s">
        <v>56</v>
      </c>
      <c r="G29" s="14" t="n">
        <f aca="false">E29/F29</f>
        <v>0.328947368421053</v>
      </c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15" customFormat="true" ht="26.1" hidden="false" customHeight="false" outlineLevel="0" collapsed="false">
      <c r="A30" s="12" t="s">
        <v>10</v>
      </c>
      <c r="B30" s="12" t="s">
        <v>23</v>
      </c>
      <c r="C30" s="12" t="s">
        <v>57</v>
      </c>
      <c r="D30" s="12" t="s">
        <v>58</v>
      </c>
      <c r="E30" s="13" t="n">
        <v>60000</v>
      </c>
      <c r="F30" s="13" t="s">
        <v>59</v>
      </c>
      <c r="G30" s="14" t="n">
        <f aca="false">E30/F30</f>
        <v>0.0706400934332969</v>
      </c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15" customFormat="true" ht="17.9" hidden="false" customHeight="false" outlineLevel="0" collapsed="false">
      <c r="A31" s="12" t="s">
        <v>10</v>
      </c>
      <c r="B31" s="12" t="s">
        <v>23</v>
      </c>
      <c r="C31" s="12" t="s">
        <v>60</v>
      </c>
      <c r="D31" s="12" t="s">
        <v>61</v>
      </c>
      <c r="E31" s="13" t="n">
        <v>60390</v>
      </c>
      <c r="F31" s="13" t="s">
        <v>62</v>
      </c>
      <c r="G31" s="14" t="n">
        <f aca="false">E31/F31</f>
        <v>0.300001490320369</v>
      </c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15" customFormat="true" ht="34.3" hidden="false" customHeight="false" outlineLevel="0" collapsed="false">
      <c r="A32" s="12" t="s">
        <v>10</v>
      </c>
      <c r="B32" s="12" t="s">
        <v>23</v>
      </c>
      <c r="C32" s="12" t="s">
        <v>63</v>
      </c>
      <c r="D32" s="12" t="s">
        <v>64</v>
      </c>
      <c r="E32" s="13" t="n">
        <v>135000</v>
      </c>
      <c r="F32" s="13" t="s">
        <v>65</v>
      </c>
      <c r="G32" s="14" t="n">
        <f aca="false">E32/F32</f>
        <v>0.236904448539089</v>
      </c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15" customFormat="true" ht="17.9" hidden="false" customHeight="false" outlineLevel="0" collapsed="false">
      <c r="A33" s="12" t="s">
        <v>10</v>
      </c>
      <c r="B33" s="12" t="s">
        <v>23</v>
      </c>
      <c r="C33" s="12" t="s">
        <v>66</v>
      </c>
      <c r="D33" s="12" t="s">
        <v>67</v>
      </c>
      <c r="E33" s="13" t="n">
        <v>148776</v>
      </c>
      <c r="F33" s="13" t="s">
        <v>68</v>
      </c>
      <c r="G33" s="14" t="n">
        <f aca="false">E33/F33</f>
        <v>0.350000235253156</v>
      </c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15" customFormat="true" ht="26.1" hidden="false" customHeight="false" outlineLevel="0" collapsed="false">
      <c r="A34" s="12" t="s">
        <v>10</v>
      </c>
      <c r="B34" s="12" t="s">
        <v>23</v>
      </c>
      <c r="C34" s="12" t="s">
        <v>69</v>
      </c>
      <c r="D34" s="12" t="s">
        <v>70</v>
      </c>
      <c r="E34" s="13" t="n">
        <v>200665</v>
      </c>
      <c r="F34" s="13" t="s">
        <v>71</v>
      </c>
      <c r="G34" s="14" t="n">
        <f aca="false">E34/F34</f>
        <v>0.299999700994492</v>
      </c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15" customFormat="true" ht="17.9" hidden="false" customHeight="false" outlineLevel="0" collapsed="false">
      <c r="A35" s="12" t="s">
        <v>10</v>
      </c>
      <c r="B35" s="12" t="s">
        <v>23</v>
      </c>
      <c r="C35" s="12" t="s">
        <v>72</v>
      </c>
      <c r="D35" s="12" t="s">
        <v>73</v>
      </c>
      <c r="E35" s="13" t="n">
        <v>64178</v>
      </c>
      <c r="F35" s="13" t="s">
        <v>74</v>
      </c>
      <c r="G35" s="14" t="n">
        <f aca="false">E35/F35</f>
        <v>0.253073810894579</v>
      </c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15" customFormat="true" ht="17.9" hidden="false" customHeight="false" outlineLevel="0" collapsed="false">
      <c r="A36" s="12" t="s">
        <v>10</v>
      </c>
      <c r="B36" s="12" t="s">
        <v>23</v>
      </c>
      <c r="C36" s="12" t="s">
        <v>75</v>
      </c>
      <c r="D36" s="12" t="s">
        <v>76</v>
      </c>
      <c r="E36" s="13" t="n">
        <v>25400</v>
      </c>
      <c r="F36" s="13" t="s">
        <v>77</v>
      </c>
      <c r="G36" s="14" t="n">
        <f aca="false">E36/F36</f>
        <v>0.2</v>
      </c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15" customFormat="true" ht="17.9" hidden="false" customHeight="false" outlineLevel="0" collapsed="false">
      <c r="A37" s="12" t="s">
        <v>10</v>
      </c>
      <c r="B37" s="12" t="s">
        <v>23</v>
      </c>
      <c r="C37" s="12" t="s">
        <v>78</v>
      </c>
      <c r="D37" s="12" t="s">
        <v>79</v>
      </c>
      <c r="E37" s="13" t="n">
        <v>92075</v>
      </c>
      <c r="F37" s="13" t="s">
        <v>80</v>
      </c>
      <c r="G37" s="14" t="n">
        <f aca="false">E37/F37</f>
        <v>0.300000651644098</v>
      </c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15" customFormat="true" ht="17.9" hidden="false" customHeight="false" outlineLevel="0" collapsed="false">
      <c r="A38" s="12" t="s">
        <v>10</v>
      </c>
      <c r="B38" s="12" t="s">
        <v>23</v>
      </c>
      <c r="C38" s="12" t="s">
        <v>81</v>
      </c>
      <c r="D38" s="12" t="s">
        <v>82</v>
      </c>
      <c r="E38" s="13" t="n">
        <v>105431</v>
      </c>
      <c r="F38" s="13" t="s">
        <v>83</v>
      </c>
      <c r="G38" s="14" t="n">
        <f aca="false">E38/F38</f>
        <v>0.300001422738202</v>
      </c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15" customFormat="true" ht="26.1" hidden="false" customHeight="false" outlineLevel="0" collapsed="false">
      <c r="A39" s="12" t="s">
        <v>10</v>
      </c>
      <c r="B39" s="12" t="s">
        <v>23</v>
      </c>
      <c r="C39" s="12" t="s">
        <v>81</v>
      </c>
      <c r="D39" s="12" t="s">
        <v>84</v>
      </c>
      <c r="E39" s="13" t="n">
        <v>33581</v>
      </c>
      <c r="F39" s="13" t="s">
        <v>85</v>
      </c>
      <c r="G39" s="14" t="n">
        <f aca="false">E39/F39</f>
        <v>0.192046162908401</v>
      </c>
      <c r="I39" s="19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15" customFormat="true" ht="17.9" hidden="false" customHeight="false" outlineLevel="0" collapsed="false">
      <c r="A40" s="12" t="s">
        <v>10</v>
      </c>
      <c r="B40" s="12" t="s">
        <v>23</v>
      </c>
      <c r="C40" s="12" t="s">
        <v>86</v>
      </c>
      <c r="D40" s="12" t="s">
        <v>87</v>
      </c>
      <c r="E40" s="13" t="n">
        <v>84000</v>
      </c>
      <c r="F40" s="13" t="s">
        <v>88</v>
      </c>
      <c r="G40" s="14" t="n">
        <f aca="false">E40/F40</f>
        <v>0.3</v>
      </c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15" customFormat="true" ht="17.9" hidden="false" customHeight="false" outlineLevel="0" collapsed="false">
      <c r="A41" s="12" t="s">
        <v>10</v>
      </c>
      <c r="B41" s="12" t="s">
        <v>23</v>
      </c>
      <c r="C41" s="12" t="s">
        <v>89</v>
      </c>
      <c r="D41" s="12" t="s">
        <v>90</v>
      </c>
      <c r="E41" s="13" t="n">
        <v>120000</v>
      </c>
      <c r="F41" s="13" t="s">
        <v>91</v>
      </c>
      <c r="G41" s="14" t="n">
        <f aca="false">E41/F41</f>
        <v>0.1</v>
      </c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15" customFormat="true" ht="17.9" hidden="false" customHeight="false" outlineLevel="0" collapsed="false">
      <c r="A42" s="12" t="s">
        <v>10</v>
      </c>
      <c r="B42" s="12" t="s">
        <v>23</v>
      </c>
      <c r="C42" s="12" t="s">
        <v>92</v>
      </c>
      <c r="D42" s="12" t="s">
        <v>93</v>
      </c>
      <c r="E42" s="13" t="n">
        <v>90000</v>
      </c>
      <c r="F42" s="13" t="s">
        <v>94</v>
      </c>
      <c r="G42" s="14" t="n">
        <f aca="false">E42/F42</f>
        <v>0.13121369754368</v>
      </c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15" customFormat="true" ht="17.9" hidden="false" customHeight="false" outlineLevel="0" collapsed="false">
      <c r="A43" s="12" t="s">
        <v>10</v>
      </c>
      <c r="B43" s="12" t="s">
        <v>23</v>
      </c>
      <c r="C43" s="12" t="s">
        <v>95</v>
      </c>
      <c r="D43" s="12" t="s">
        <v>96</v>
      </c>
      <c r="E43" s="13" t="n">
        <v>30000</v>
      </c>
      <c r="F43" s="13" t="s">
        <v>97</v>
      </c>
      <c r="G43" s="14" t="n">
        <f aca="false">E43/F43</f>
        <v>0.0738399740083291</v>
      </c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15" customFormat="true" ht="13.8" hidden="false" customHeight="true" outlineLevel="0" collapsed="false">
      <c r="A44" s="16" t="s">
        <v>98</v>
      </c>
      <c r="B44" s="16"/>
      <c r="C44" s="16"/>
      <c r="D44" s="16"/>
      <c r="E44" s="17" t="n">
        <f aca="false">SUM(E15:E43)</f>
        <v>3427996</v>
      </c>
      <c r="F44" s="17" t="n">
        <f aca="false">SUM(F15:F43)</f>
        <v>10141488</v>
      </c>
      <c r="G44" s="18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15" customFormat="true" ht="17.9" hidden="false" customHeight="false" outlineLevel="0" collapsed="false">
      <c r="A45" s="12" t="s">
        <v>10</v>
      </c>
      <c r="B45" s="12" t="s">
        <v>99</v>
      </c>
      <c r="C45" s="12" t="s">
        <v>100</v>
      </c>
      <c r="D45" s="12" t="s">
        <v>101</v>
      </c>
      <c r="E45" s="13" t="n">
        <v>1844</v>
      </c>
      <c r="F45" s="13" t="n">
        <v>18444</v>
      </c>
      <c r="G45" s="14" t="n">
        <f aca="false">E45/F45</f>
        <v>0.0999783127304272</v>
      </c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15" customFormat="true" ht="26.1" hidden="false" customHeight="false" outlineLevel="0" collapsed="false">
      <c r="A46" s="12" t="s">
        <v>10</v>
      </c>
      <c r="B46" s="12" t="s">
        <v>99</v>
      </c>
      <c r="C46" s="12" t="s">
        <v>102</v>
      </c>
      <c r="D46" s="12" t="s">
        <v>103</v>
      </c>
      <c r="E46" s="13" t="n">
        <v>6900</v>
      </c>
      <c r="F46" s="13" t="n">
        <v>23000</v>
      </c>
      <c r="G46" s="14" t="n">
        <f aca="false">E46/F46</f>
        <v>0.3</v>
      </c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15" customFormat="true" ht="17.9" hidden="false" customHeight="false" outlineLevel="0" collapsed="false">
      <c r="A47" s="12" t="s">
        <v>10</v>
      </c>
      <c r="B47" s="12" t="s">
        <v>99</v>
      </c>
      <c r="C47" s="12" t="s">
        <v>104</v>
      </c>
      <c r="D47" s="12" t="s">
        <v>105</v>
      </c>
      <c r="E47" s="13" t="n">
        <v>41800</v>
      </c>
      <c r="F47" s="13" t="n">
        <v>500000</v>
      </c>
      <c r="G47" s="14" t="n">
        <f aca="false">E47/F47</f>
        <v>0.0836</v>
      </c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15" customFormat="true" ht="26.1" hidden="false" customHeight="false" outlineLevel="0" collapsed="false">
      <c r="A48" s="12" t="s">
        <v>10</v>
      </c>
      <c r="B48" s="12" t="s">
        <v>99</v>
      </c>
      <c r="C48" s="12" t="s">
        <v>106</v>
      </c>
      <c r="D48" s="12" t="s">
        <v>107</v>
      </c>
      <c r="E48" s="13" t="n">
        <v>48916.59</v>
      </c>
      <c r="F48" s="13" t="n">
        <v>163055.29</v>
      </c>
      <c r="G48" s="14" t="n">
        <f aca="false">E48/F48</f>
        <v>0.300000018398667</v>
      </c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15" customFormat="true" ht="17.9" hidden="false" customHeight="false" outlineLevel="0" collapsed="false">
      <c r="A49" s="12" t="s">
        <v>10</v>
      </c>
      <c r="B49" s="12" t="s">
        <v>99</v>
      </c>
      <c r="C49" s="12" t="s">
        <v>108</v>
      </c>
      <c r="D49" s="12" t="s">
        <v>109</v>
      </c>
      <c r="E49" s="13" t="n">
        <v>6512.31</v>
      </c>
      <c r="F49" s="13" t="n">
        <v>71721.52</v>
      </c>
      <c r="G49" s="14" t="n">
        <f aca="false">E49/F49</f>
        <v>0.0907999440056485</v>
      </c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15" customFormat="true" ht="17.9" hidden="false" customHeight="false" outlineLevel="0" collapsed="false">
      <c r="A50" s="12" t="s">
        <v>10</v>
      </c>
      <c r="B50" s="12" t="s">
        <v>99</v>
      </c>
      <c r="C50" s="12" t="s">
        <v>110</v>
      </c>
      <c r="D50" s="12" t="s">
        <v>111</v>
      </c>
      <c r="E50" s="13" t="n">
        <v>26319.84</v>
      </c>
      <c r="F50" s="13" t="n">
        <v>180724.34</v>
      </c>
      <c r="G50" s="14" t="n">
        <f aca="false">E50/F50</f>
        <v>0.14563528078177</v>
      </c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15" customFormat="true" ht="26.1" hidden="false" customHeight="false" outlineLevel="0" collapsed="false">
      <c r="A51" s="12" t="s">
        <v>10</v>
      </c>
      <c r="B51" s="12" t="s">
        <v>99</v>
      </c>
      <c r="C51" s="12" t="s">
        <v>112</v>
      </c>
      <c r="D51" s="12" t="s">
        <v>113</v>
      </c>
      <c r="E51" s="13" t="n">
        <v>3672</v>
      </c>
      <c r="F51" s="13" t="n">
        <v>24480</v>
      </c>
      <c r="G51" s="14" t="n">
        <f aca="false">E51/F51</f>
        <v>0.15</v>
      </c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15" customFormat="true" ht="17.9" hidden="false" customHeight="false" outlineLevel="0" collapsed="false">
      <c r="A52" s="12" t="s">
        <v>10</v>
      </c>
      <c r="B52" s="12" t="s">
        <v>99</v>
      </c>
      <c r="C52" s="12" t="s">
        <v>114</v>
      </c>
      <c r="D52" s="12" t="s">
        <v>115</v>
      </c>
      <c r="E52" s="13" t="n">
        <v>95055</v>
      </c>
      <c r="F52" s="13" t="n">
        <v>316850</v>
      </c>
      <c r="G52" s="14" t="n">
        <f aca="false">E52/F52</f>
        <v>0.3</v>
      </c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15" customFormat="true" ht="17.9" hidden="false" customHeight="false" outlineLevel="0" collapsed="false">
      <c r="A53" s="12" t="s">
        <v>10</v>
      </c>
      <c r="B53" s="12" t="s">
        <v>99</v>
      </c>
      <c r="C53" s="12" t="s">
        <v>116</v>
      </c>
      <c r="D53" s="12" t="s">
        <v>117</v>
      </c>
      <c r="E53" s="13" t="n">
        <v>416362.73</v>
      </c>
      <c r="F53" s="13" t="n">
        <v>916666.67</v>
      </c>
      <c r="G53" s="14" t="n">
        <f aca="false">E53/F53</f>
        <v>0.45421388562104</v>
      </c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15" customFormat="true" ht="17.9" hidden="false" customHeight="false" outlineLevel="0" collapsed="false">
      <c r="A54" s="12" t="s">
        <v>10</v>
      </c>
      <c r="B54" s="12" t="s">
        <v>99</v>
      </c>
      <c r="C54" s="12" t="s">
        <v>118</v>
      </c>
      <c r="D54" s="12" t="s">
        <v>119</v>
      </c>
      <c r="E54" s="13" t="n">
        <v>12712.25</v>
      </c>
      <c r="F54" s="13" t="n">
        <v>50849</v>
      </c>
      <c r="G54" s="14" t="n">
        <f aca="false">E54/F54</f>
        <v>0.25</v>
      </c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15" customFormat="true" ht="17.9" hidden="false" customHeight="false" outlineLevel="0" collapsed="false">
      <c r="A55" s="12" t="s">
        <v>10</v>
      </c>
      <c r="B55" s="12" t="s">
        <v>99</v>
      </c>
      <c r="C55" s="12" t="s">
        <v>120</v>
      </c>
      <c r="D55" s="12" t="s">
        <v>121</v>
      </c>
      <c r="E55" s="13" t="n">
        <v>65859.45</v>
      </c>
      <c r="F55" s="13" t="n">
        <v>164648.63</v>
      </c>
      <c r="G55" s="14" t="n">
        <f aca="false">E55/F55</f>
        <v>0.39999998785292</v>
      </c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15" customFormat="true" ht="42.5" hidden="false" customHeight="false" outlineLevel="0" collapsed="false">
      <c r="A56" s="12" t="s">
        <v>10</v>
      </c>
      <c r="B56" s="12" t="s">
        <v>99</v>
      </c>
      <c r="C56" s="12" t="s">
        <v>122</v>
      </c>
      <c r="D56" s="12" t="s">
        <v>123</v>
      </c>
      <c r="E56" s="13" t="n">
        <v>37798.72</v>
      </c>
      <c r="F56" s="13" t="n">
        <v>94496.8</v>
      </c>
      <c r="G56" s="14" t="n">
        <f aca="false">E56/F56</f>
        <v>0.4</v>
      </c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15" customFormat="true" ht="17.9" hidden="false" customHeight="false" outlineLevel="0" collapsed="false">
      <c r="A57" s="12" t="s">
        <v>10</v>
      </c>
      <c r="B57" s="12" t="s">
        <v>99</v>
      </c>
      <c r="C57" s="12" t="s">
        <v>124</v>
      </c>
      <c r="D57" s="12" t="s">
        <v>125</v>
      </c>
      <c r="E57" s="13" t="n">
        <v>90591</v>
      </c>
      <c r="F57" s="13" t="n">
        <v>362365.14</v>
      </c>
      <c r="G57" s="14" t="n">
        <f aca="false">E57/F57</f>
        <v>0.249999213500504</v>
      </c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s="15" customFormat="true" ht="17.9" hidden="false" customHeight="false" outlineLevel="0" collapsed="false">
      <c r="A58" s="12" t="s">
        <v>10</v>
      </c>
      <c r="B58" s="12" t="s">
        <v>99</v>
      </c>
      <c r="C58" s="12" t="s">
        <v>116</v>
      </c>
      <c r="D58" s="12" t="s">
        <v>126</v>
      </c>
      <c r="E58" s="13" t="n">
        <v>385000</v>
      </c>
      <c r="F58" s="13" t="n">
        <v>2121160</v>
      </c>
      <c r="G58" s="14" t="n">
        <f aca="false">E58/F58</f>
        <v>0.18150445982387</v>
      </c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s="15" customFormat="true" ht="17.9" hidden="false" customHeight="false" outlineLevel="0" collapsed="false">
      <c r="A59" s="12" t="s">
        <v>10</v>
      </c>
      <c r="B59" s="12" t="s">
        <v>99</v>
      </c>
      <c r="C59" s="12" t="s">
        <v>127</v>
      </c>
      <c r="D59" s="12" t="s">
        <v>128</v>
      </c>
      <c r="E59" s="13" t="n">
        <v>238247</v>
      </c>
      <c r="F59" s="13" t="n">
        <v>794158</v>
      </c>
      <c r="G59" s="14" t="n">
        <f aca="false">E59/F59</f>
        <v>0.299999496321891</v>
      </c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s="15" customFormat="true" ht="13.8" hidden="false" customHeight="true" outlineLevel="0" collapsed="false">
      <c r="A60" s="16" t="s">
        <v>129</v>
      </c>
      <c r="B60" s="16"/>
      <c r="C60" s="16"/>
      <c r="D60" s="16"/>
      <c r="E60" s="17" t="n">
        <f aca="false">SUM(E45:E59)</f>
        <v>1477590.89</v>
      </c>
      <c r="F60" s="17" t="n">
        <f aca="false">SUM(F45:F59)</f>
        <v>5802619.39</v>
      </c>
      <c r="G60" s="18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s="15" customFormat="true" ht="17.9" hidden="false" customHeight="false" outlineLevel="0" collapsed="false">
      <c r="A61" s="12" t="s">
        <v>10</v>
      </c>
      <c r="B61" s="12" t="s">
        <v>130</v>
      </c>
      <c r="C61" s="12" t="s">
        <v>131</v>
      </c>
      <c r="D61" s="12" t="s">
        <v>132</v>
      </c>
      <c r="E61" s="13" t="n">
        <v>299998</v>
      </c>
      <c r="F61" s="13" t="n">
        <v>865769</v>
      </c>
      <c r="G61" s="14" t="n">
        <f aca="false">E61/F61</f>
        <v>0.346510443316866</v>
      </c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s="15" customFormat="true" ht="26.1" hidden="false" customHeight="false" outlineLevel="0" collapsed="false">
      <c r="A62" s="12" t="s">
        <v>10</v>
      </c>
      <c r="B62" s="12" t="s">
        <v>130</v>
      </c>
      <c r="C62" s="12" t="s">
        <v>133</v>
      </c>
      <c r="D62" s="12" t="s">
        <v>134</v>
      </c>
      <c r="E62" s="13" t="n">
        <v>313686</v>
      </c>
      <c r="F62" s="13" t="n">
        <v>1568428</v>
      </c>
      <c r="G62" s="14" t="n">
        <f aca="false">E62/F62</f>
        <v>0.200000255032427</v>
      </c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s="15" customFormat="true" ht="34.3" hidden="false" customHeight="false" outlineLevel="0" collapsed="false">
      <c r="A63" s="12" t="s">
        <v>10</v>
      </c>
      <c r="B63" s="12" t="s">
        <v>130</v>
      </c>
      <c r="C63" s="12" t="s">
        <v>135</v>
      </c>
      <c r="D63" s="12" t="s">
        <v>136</v>
      </c>
      <c r="E63" s="13" t="n">
        <v>311444</v>
      </c>
      <c r="F63" s="13" t="n">
        <v>973262</v>
      </c>
      <c r="G63" s="14" t="n">
        <f aca="false">E63/F63</f>
        <v>0.32000016439561</v>
      </c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s="15" customFormat="true" ht="17.9" hidden="false" customHeight="false" outlineLevel="0" collapsed="false">
      <c r="A64" s="12" t="s">
        <v>10</v>
      </c>
      <c r="B64" s="12" t="s">
        <v>130</v>
      </c>
      <c r="C64" s="12" t="s">
        <v>137</v>
      </c>
      <c r="D64" s="12" t="s">
        <v>138</v>
      </c>
      <c r="E64" s="13" t="n">
        <v>299992</v>
      </c>
      <c r="F64" s="13" t="n">
        <v>1021700</v>
      </c>
      <c r="G64" s="14" t="n">
        <f aca="false">E64/F64</f>
        <v>0.293620436527356</v>
      </c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s="15" customFormat="true" ht="17.9" hidden="false" customHeight="false" outlineLevel="0" collapsed="false">
      <c r="A65" s="12" t="s">
        <v>10</v>
      </c>
      <c r="B65" s="12" t="s">
        <v>130</v>
      </c>
      <c r="C65" s="12" t="s">
        <v>139</v>
      </c>
      <c r="D65" s="12" t="s">
        <v>140</v>
      </c>
      <c r="E65" s="13" t="n">
        <v>132650</v>
      </c>
      <c r="F65" s="13" t="n">
        <v>379000</v>
      </c>
      <c r="G65" s="14" t="n">
        <f aca="false">E65/F65</f>
        <v>0.35</v>
      </c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s="15" customFormat="true" ht="26.1" hidden="false" customHeight="false" outlineLevel="0" collapsed="false">
      <c r="A66" s="12" t="s">
        <v>10</v>
      </c>
      <c r="B66" s="12" t="s">
        <v>130</v>
      </c>
      <c r="C66" s="12" t="s">
        <v>141</v>
      </c>
      <c r="D66" s="12" t="s">
        <v>142</v>
      </c>
      <c r="E66" s="13" t="n">
        <v>154635</v>
      </c>
      <c r="F66" s="13" t="n">
        <v>773175</v>
      </c>
      <c r="G66" s="14" t="n">
        <f aca="false">E66/F66</f>
        <v>0.2</v>
      </c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s="15" customFormat="true" ht="26.1" hidden="false" customHeight="false" outlineLevel="0" collapsed="false">
      <c r="A67" s="12" t="s">
        <v>10</v>
      </c>
      <c r="B67" s="12" t="s">
        <v>130</v>
      </c>
      <c r="C67" s="12" t="s">
        <v>143</v>
      </c>
      <c r="D67" s="12" t="s">
        <v>144</v>
      </c>
      <c r="E67" s="13" t="n">
        <v>8228</v>
      </c>
      <c r="F67" s="13" t="n">
        <v>27425</v>
      </c>
      <c r="G67" s="14" t="n">
        <f aca="false">E67/F67</f>
        <v>0.300018231540565</v>
      </c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s="15" customFormat="true" ht="17.9" hidden="false" customHeight="false" outlineLevel="0" collapsed="false">
      <c r="A68" s="12" t="s">
        <v>10</v>
      </c>
      <c r="B68" s="12" t="s">
        <v>130</v>
      </c>
      <c r="C68" s="12" t="s">
        <v>143</v>
      </c>
      <c r="D68" s="12" t="s">
        <v>145</v>
      </c>
      <c r="E68" s="13" t="n">
        <v>14579</v>
      </c>
      <c r="F68" s="13" t="n">
        <v>49846</v>
      </c>
      <c r="G68" s="14" t="n">
        <f aca="false">E68/F68</f>
        <v>0.29248084099025</v>
      </c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s="15" customFormat="true" ht="34.3" hidden="false" customHeight="false" outlineLevel="0" collapsed="false">
      <c r="A69" s="12" t="s">
        <v>10</v>
      </c>
      <c r="B69" s="12" t="s">
        <v>130</v>
      </c>
      <c r="C69" s="12" t="s">
        <v>146</v>
      </c>
      <c r="D69" s="12" t="s">
        <v>147</v>
      </c>
      <c r="E69" s="13" t="n">
        <v>672760</v>
      </c>
      <c r="F69" s="13" t="n">
        <v>2567590</v>
      </c>
      <c r="G69" s="14" t="n">
        <f aca="false">E69/F69</f>
        <v>0.262020026561873</v>
      </c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s="15" customFormat="true" ht="17.9" hidden="false" customHeight="false" outlineLevel="0" collapsed="false">
      <c r="A70" s="12" t="s">
        <v>10</v>
      </c>
      <c r="B70" s="12" t="s">
        <v>130</v>
      </c>
      <c r="C70" s="12" t="s">
        <v>146</v>
      </c>
      <c r="D70" s="12" t="s">
        <v>148</v>
      </c>
      <c r="E70" s="13" t="n">
        <v>83388</v>
      </c>
      <c r="F70" s="13" t="n">
        <v>416938</v>
      </c>
      <c r="G70" s="14" t="n">
        <f aca="false">E70/F70</f>
        <v>0.200000959375255</v>
      </c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15" customFormat="true" ht="17.9" hidden="false" customHeight="false" outlineLevel="0" collapsed="false">
      <c r="A71" s="12" t="s">
        <v>10</v>
      </c>
      <c r="B71" s="12" t="s">
        <v>130</v>
      </c>
      <c r="C71" s="12" t="s">
        <v>146</v>
      </c>
      <c r="D71" s="12" t="s">
        <v>149</v>
      </c>
      <c r="E71" s="13" t="n">
        <v>349996</v>
      </c>
      <c r="F71" s="13" t="n">
        <v>1488584</v>
      </c>
      <c r="G71" s="14" t="n">
        <f aca="false">E71/F71</f>
        <v>0.235120087277574</v>
      </c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15" customFormat="true" ht="26.1" hidden="false" customHeight="false" outlineLevel="0" collapsed="false">
      <c r="A72" s="12" t="s">
        <v>10</v>
      </c>
      <c r="B72" s="12" t="s">
        <v>130</v>
      </c>
      <c r="C72" s="12" t="s">
        <v>150</v>
      </c>
      <c r="D72" s="12" t="s">
        <v>151</v>
      </c>
      <c r="E72" s="13" t="n">
        <v>300000</v>
      </c>
      <c r="F72" s="13" t="n">
        <v>1500000</v>
      </c>
      <c r="G72" s="14" t="n">
        <f aca="false">E72/F72</f>
        <v>0.2</v>
      </c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15" customFormat="true" ht="26.1" hidden="false" customHeight="false" outlineLevel="0" collapsed="false">
      <c r="A73" s="12" t="s">
        <v>10</v>
      </c>
      <c r="B73" s="12" t="s">
        <v>130</v>
      </c>
      <c r="C73" s="12" t="s">
        <v>150</v>
      </c>
      <c r="D73" s="12" t="s">
        <v>152</v>
      </c>
      <c r="E73" s="13" t="n">
        <v>300000</v>
      </c>
      <c r="F73" s="13" t="n">
        <v>1500000</v>
      </c>
      <c r="G73" s="14" t="n">
        <f aca="false">E73/F73</f>
        <v>0.2</v>
      </c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15" customFormat="true" ht="17.9" hidden="false" customHeight="false" outlineLevel="0" collapsed="false">
      <c r="A74" s="12" t="s">
        <v>10</v>
      </c>
      <c r="B74" s="12" t="s">
        <v>130</v>
      </c>
      <c r="C74" s="12" t="s">
        <v>153</v>
      </c>
      <c r="D74" s="12" t="s">
        <v>154</v>
      </c>
      <c r="E74" s="13" t="n">
        <v>90000</v>
      </c>
      <c r="F74" s="13" t="n">
        <v>300000</v>
      </c>
      <c r="G74" s="14" t="n">
        <f aca="false">E74/F74</f>
        <v>0.3</v>
      </c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15" customFormat="true" ht="17.9" hidden="false" customHeight="false" outlineLevel="0" collapsed="false">
      <c r="A75" s="12" t="s">
        <v>10</v>
      </c>
      <c r="B75" s="12" t="s">
        <v>130</v>
      </c>
      <c r="C75" s="12" t="s">
        <v>155</v>
      </c>
      <c r="D75" s="12" t="s">
        <v>156</v>
      </c>
      <c r="E75" s="13" t="n">
        <v>200043.82</v>
      </c>
      <c r="F75" s="13" t="n">
        <v>570901.3</v>
      </c>
      <c r="G75" s="14" t="n">
        <f aca="false">E75/F75</f>
        <v>0.350400007847241</v>
      </c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15" customFormat="true" ht="13.8" hidden="false" customHeight="true" outlineLevel="0" collapsed="false">
      <c r="A76" s="16" t="s">
        <v>157</v>
      </c>
      <c r="B76" s="16"/>
      <c r="C76" s="16"/>
      <c r="D76" s="16"/>
      <c r="E76" s="17" t="n">
        <f aca="false">SUM(E61:E75)</f>
        <v>3531399.82</v>
      </c>
      <c r="F76" s="17" t="n">
        <f aca="false">SUM(F61:F75)</f>
        <v>14002618.3</v>
      </c>
      <c r="G76" s="18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15" customFormat="true" ht="26.1" hidden="false" customHeight="false" outlineLevel="0" collapsed="false">
      <c r="A77" s="12" t="s">
        <v>10</v>
      </c>
      <c r="B77" s="12" t="s">
        <v>158</v>
      </c>
      <c r="C77" s="12" t="s">
        <v>159</v>
      </c>
      <c r="D77" s="12" t="s">
        <v>160</v>
      </c>
      <c r="E77" s="13" t="n">
        <v>150000</v>
      </c>
      <c r="F77" s="13" t="n">
        <v>300000</v>
      </c>
      <c r="G77" s="14" t="n">
        <f aca="false">E77/F77</f>
        <v>0.5</v>
      </c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15" customFormat="true" ht="34.3" hidden="false" customHeight="false" outlineLevel="0" collapsed="false">
      <c r="A78" s="12" t="s">
        <v>10</v>
      </c>
      <c r="B78" s="12" t="s">
        <v>158</v>
      </c>
      <c r="C78" s="12" t="s">
        <v>161</v>
      </c>
      <c r="D78" s="12" t="s">
        <v>162</v>
      </c>
      <c r="E78" s="13" t="n">
        <v>40660.75</v>
      </c>
      <c r="F78" s="13" t="n">
        <v>162643</v>
      </c>
      <c r="G78" s="14" t="n">
        <f aca="false">E78/F78</f>
        <v>0.25</v>
      </c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15" customFormat="true" ht="34.3" hidden="false" customHeight="false" outlineLevel="0" collapsed="false">
      <c r="A79" s="12" t="s">
        <v>10</v>
      </c>
      <c r="B79" s="12" t="s">
        <v>158</v>
      </c>
      <c r="C79" s="12" t="s">
        <v>163</v>
      </c>
      <c r="D79" s="12" t="s">
        <v>164</v>
      </c>
      <c r="E79" s="13" t="n">
        <v>497250</v>
      </c>
      <c r="F79" s="13" t="n">
        <v>5850000</v>
      </c>
      <c r="G79" s="14" t="n">
        <f aca="false">E79/F79</f>
        <v>0.085</v>
      </c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15" customFormat="true" ht="17.9" hidden="false" customHeight="false" outlineLevel="0" collapsed="false">
      <c r="A80" s="12" t="s">
        <v>10</v>
      </c>
      <c r="B80" s="12" t="s">
        <v>158</v>
      </c>
      <c r="C80" s="12" t="s">
        <v>165</v>
      </c>
      <c r="D80" s="12" t="s">
        <v>166</v>
      </c>
      <c r="E80" s="13" t="n">
        <v>73669.6</v>
      </c>
      <c r="F80" s="13" t="n">
        <v>368348</v>
      </c>
      <c r="G80" s="14" t="n">
        <f aca="false">E80/F80</f>
        <v>0.2</v>
      </c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15" customFormat="true" ht="26.1" hidden="false" customHeight="false" outlineLevel="0" collapsed="false">
      <c r="A81" s="12" t="s">
        <v>10</v>
      </c>
      <c r="B81" s="12" t="s">
        <v>158</v>
      </c>
      <c r="C81" s="12" t="s">
        <v>167</v>
      </c>
      <c r="D81" s="12" t="s">
        <v>168</v>
      </c>
      <c r="E81" s="13" t="n">
        <v>3588</v>
      </c>
      <c r="F81" s="13" t="n">
        <v>11960</v>
      </c>
      <c r="G81" s="14" t="n">
        <f aca="false">E81/F81</f>
        <v>0.3</v>
      </c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s="15" customFormat="true" ht="17.9" hidden="false" customHeight="false" outlineLevel="0" collapsed="false">
      <c r="A82" s="12" t="s">
        <v>10</v>
      </c>
      <c r="B82" s="12" t="s">
        <v>158</v>
      </c>
      <c r="C82" s="12" t="s">
        <v>169</v>
      </c>
      <c r="D82" s="12" t="s">
        <v>170</v>
      </c>
      <c r="E82" s="13" t="n">
        <v>141907.6</v>
      </c>
      <c r="F82" s="13" t="n">
        <v>709538</v>
      </c>
      <c r="G82" s="14" t="n">
        <f aca="false">E82/F82</f>
        <v>0.2</v>
      </c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s="15" customFormat="true" ht="26.1" hidden="false" customHeight="false" outlineLevel="0" collapsed="false">
      <c r="A83" s="12" t="s">
        <v>10</v>
      </c>
      <c r="B83" s="12" t="s">
        <v>158</v>
      </c>
      <c r="C83" s="12" t="s">
        <v>171</v>
      </c>
      <c r="D83" s="12" t="s">
        <v>172</v>
      </c>
      <c r="E83" s="13" t="n">
        <v>160000</v>
      </c>
      <c r="F83" s="13" t="n">
        <v>800000</v>
      </c>
      <c r="G83" s="14" t="n">
        <f aca="false">E83/F83</f>
        <v>0.2</v>
      </c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s="15" customFormat="true" ht="17.9" hidden="false" customHeight="false" outlineLevel="0" collapsed="false">
      <c r="A84" s="12" t="s">
        <v>10</v>
      </c>
      <c r="B84" s="12" t="s">
        <v>158</v>
      </c>
      <c r="C84" s="12" t="s">
        <v>169</v>
      </c>
      <c r="D84" s="12" t="s">
        <v>173</v>
      </c>
      <c r="E84" s="13" t="n">
        <v>589967.25</v>
      </c>
      <c r="F84" s="13" t="n">
        <v>3933115</v>
      </c>
      <c r="G84" s="14" t="n">
        <f aca="false">E84/F84</f>
        <v>0.15</v>
      </c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s="15" customFormat="true" ht="42.5" hidden="false" customHeight="false" outlineLevel="0" collapsed="false">
      <c r="A85" s="12" t="s">
        <v>10</v>
      </c>
      <c r="B85" s="12" t="s">
        <v>158</v>
      </c>
      <c r="C85" s="12" t="s">
        <v>174</v>
      </c>
      <c r="D85" s="12" t="s">
        <v>175</v>
      </c>
      <c r="E85" s="13" t="n">
        <v>51980</v>
      </c>
      <c r="F85" s="13" t="n">
        <v>475225</v>
      </c>
      <c r="G85" s="14" t="n">
        <f aca="false">E85/F85</f>
        <v>0.109379767478563</v>
      </c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s="15" customFormat="true" ht="26.1" hidden="false" customHeight="false" outlineLevel="0" collapsed="false">
      <c r="A86" s="12" t="s">
        <v>10</v>
      </c>
      <c r="B86" s="12" t="s">
        <v>158</v>
      </c>
      <c r="C86" s="12" t="s">
        <v>176</v>
      </c>
      <c r="D86" s="12" t="s">
        <v>177</v>
      </c>
      <c r="E86" s="13" t="n">
        <v>117425</v>
      </c>
      <c r="F86" s="13" t="n">
        <v>335500</v>
      </c>
      <c r="G86" s="14" t="n">
        <f aca="false">E86/F86</f>
        <v>0.35</v>
      </c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s="15" customFormat="true" ht="17.9" hidden="false" customHeight="false" outlineLevel="0" collapsed="false">
      <c r="A87" s="12" t="s">
        <v>10</v>
      </c>
      <c r="B87" s="12" t="s">
        <v>158</v>
      </c>
      <c r="C87" s="12" t="s">
        <v>176</v>
      </c>
      <c r="D87" s="12" t="s">
        <v>178</v>
      </c>
      <c r="E87" s="13" t="n">
        <v>51354.5</v>
      </c>
      <c r="F87" s="13" t="n">
        <v>205418</v>
      </c>
      <c r="G87" s="14" t="n">
        <f aca="false">E87/F87</f>
        <v>0.25</v>
      </c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s="15" customFormat="true" ht="26.1" hidden="false" customHeight="false" outlineLevel="0" collapsed="false">
      <c r="A88" s="12" t="s">
        <v>10</v>
      </c>
      <c r="B88" s="12" t="s">
        <v>158</v>
      </c>
      <c r="C88" s="12" t="s">
        <v>176</v>
      </c>
      <c r="D88" s="12" t="s">
        <v>179</v>
      </c>
      <c r="E88" s="13" t="n">
        <v>21453.25</v>
      </c>
      <c r="F88" s="13" t="n">
        <v>85813</v>
      </c>
      <c r="G88" s="14" t="n">
        <f aca="false">E88/F88</f>
        <v>0.25</v>
      </c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s="15" customFormat="true" ht="17.9" hidden="false" customHeight="false" outlineLevel="0" collapsed="false">
      <c r="A89" s="12" t="s">
        <v>10</v>
      </c>
      <c r="B89" s="12" t="s">
        <v>158</v>
      </c>
      <c r="C89" s="12" t="s">
        <v>180</v>
      </c>
      <c r="D89" s="12" t="s">
        <v>119</v>
      </c>
      <c r="E89" s="13" t="n">
        <v>135765.6</v>
      </c>
      <c r="F89" s="13" t="n">
        <v>905104</v>
      </c>
      <c r="G89" s="14" t="n">
        <f aca="false">E89/F89</f>
        <v>0.15</v>
      </c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s="15" customFormat="true" ht="17.9" hidden="false" customHeight="false" outlineLevel="0" collapsed="false">
      <c r="A90" s="12" t="s">
        <v>10</v>
      </c>
      <c r="B90" s="12" t="s">
        <v>158</v>
      </c>
      <c r="C90" s="12" t="s">
        <v>181</v>
      </c>
      <c r="D90" s="12" t="s">
        <v>182</v>
      </c>
      <c r="E90" s="13" t="n">
        <v>17745</v>
      </c>
      <c r="F90" s="13" t="s">
        <v>183</v>
      </c>
      <c r="G90" s="14" t="n">
        <f aca="false">E90/F90</f>
        <v>0.15</v>
      </c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s="15" customFormat="true" ht="17.9" hidden="false" customHeight="false" outlineLevel="0" collapsed="false">
      <c r="A91" s="12" t="s">
        <v>10</v>
      </c>
      <c r="B91" s="12" t="s">
        <v>158</v>
      </c>
      <c r="C91" s="12" t="s">
        <v>184</v>
      </c>
      <c r="D91" s="12" t="s">
        <v>185</v>
      </c>
      <c r="E91" s="13" t="n">
        <v>54271</v>
      </c>
      <c r="F91" s="13" t="s">
        <v>186</v>
      </c>
      <c r="G91" s="14" t="n">
        <f aca="false">E91/F91</f>
        <v>0.599991155627785</v>
      </c>
      <c r="ALX91" s="0"/>
      <c r="ALY91" s="0"/>
      <c r="ALZ91" s="0"/>
      <c r="AMA91" s="0"/>
      <c r="AMB91" s="0"/>
      <c r="AMC91" s="0"/>
      <c r="AMD91" s="0"/>
      <c r="AME91" s="0"/>
      <c r="AMF91" s="0"/>
      <c r="AMG91" s="0"/>
      <c r="AMH91" s="0"/>
      <c r="AMI91" s="0"/>
      <c r="AMJ91" s="0"/>
    </row>
    <row r="92" s="15" customFormat="true" ht="17.9" hidden="false" customHeight="false" outlineLevel="0" collapsed="false">
      <c r="A92" s="12" t="s">
        <v>10</v>
      </c>
      <c r="B92" s="12" t="s">
        <v>158</v>
      </c>
      <c r="C92" s="12" t="s">
        <v>184</v>
      </c>
      <c r="D92" s="12" t="s">
        <v>187</v>
      </c>
      <c r="E92" s="13" t="n">
        <v>19254</v>
      </c>
      <c r="F92" s="13" t="s">
        <v>188</v>
      </c>
      <c r="G92" s="14" t="n">
        <f aca="false">E92/F92</f>
        <v>0.6</v>
      </c>
      <c r="ALX92" s="0"/>
      <c r="ALY92" s="0"/>
      <c r="ALZ92" s="0"/>
      <c r="AMA92" s="0"/>
      <c r="AMB92" s="0"/>
      <c r="AMC92" s="0"/>
      <c r="AMD92" s="0"/>
      <c r="AME92" s="0"/>
      <c r="AMF92" s="0"/>
      <c r="AMG92" s="0"/>
      <c r="AMH92" s="0"/>
      <c r="AMI92" s="0"/>
      <c r="AMJ92" s="0"/>
    </row>
    <row r="93" s="15" customFormat="true" ht="17.9" hidden="false" customHeight="false" outlineLevel="0" collapsed="false">
      <c r="A93" s="12" t="s">
        <v>10</v>
      </c>
      <c r="B93" s="12" t="s">
        <v>158</v>
      </c>
      <c r="C93" s="12" t="s">
        <v>159</v>
      </c>
      <c r="D93" s="12" t="s">
        <v>189</v>
      </c>
      <c r="E93" s="13" t="n">
        <v>400000</v>
      </c>
      <c r="F93" s="13" t="n">
        <v>1255200</v>
      </c>
      <c r="G93" s="14" t="n">
        <f aca="false">E93/F93</f>
        <v>0.318674314850223</v>
      </c>
      <c r="ALX93" s="0"/>
      <c r="ALY93" s="0"/>
      <c r="ALZ93" s="0"/>
      <c r="AMA93" s="0"/>
      <c r="AMB93" s="0"/>
      <c r="AMC93" s="0"/>
      <c r="AMD93" s="0"/>
      <c r="AME93" s="0"/>
      <c r="AMF93" s="0"/>
      <c r="AMG93" s="0"/>
      <c r="AMH93" s="0"/>
      <c r="AMI93" s="0"/>
      <c r="AMJ93" s="0"/>
    </row>
    <row r="94" s="15" customFormat="true" ht="13.8" hidden="false" customHeight="true" outlineLevel="0" collapsed="false">
      <c r="A94" s="16" t="s">
        <v>190</v>
      </c>
      <c r="B94" s="16"/>
      <c r="C94" s="16"/>
      <c r="D94" s="16"/>
      <c r="E94" s="17" t="n">
        <f aca="false">SUM(E77:E93)</f>
        <v>2526291.55</v>
      </c>
      <c r="F94" s="17" t="n">
        <f aca="false">SUM(F77:F93)</f>
        <v>15397864</v>
      </c>
      <c r="G94" s="18"/>
      <c r="ALX94" s="0"/>
      <c r="ALY94" s="0"/>
      <c r="ALZ94" s="0"/>
      <c r="AMA94" s="0"/>
      <c r="AMB94" s="0"/>
      <c r="AMC94" s="0"/>
      <c r="AMD94" s="0"/>
      <c r="AME94" s="0"/>
      <c r="AMF94" s="0"/>
      <c r="AMG94" s="0"/>
      <c r="AMH94" s="0"/>
      <c r="AMI94" s="0"/>
      <c r="AMJ94" s="0"/>
    </row>
    <row r="95" s="15" customFormat="true" ht="42.5" hidden="false" customHeight="false" outlineLevel="0" collapsed="false">
      <c r="A95" s="12" t="s">
        <v>10</v>
      </c>
      <c r="B95" s="12" t="s">
        <v>191</v>
      </c>
      <c r="C95" s="12" t="s">
        <v>192</v>
      </c>
      <c r="D95" s="12" t="s">
        <v>193</v>
      </c>
      <c r="E95" s="13" t="n">
        <v>153600</v>
      </c>
      <c r="F95" s="13" t="n">
        <v>512000</v>
      </c>
      <c r="G95" s="14" t="n">
        <f aca="false">E95/F95</f>
        <v>0.3</v>
      </c>
      <c r="ALX95" s="0"/>
      <c r="ALY95" s="0"/>
      <c r="ALZ95" s="0"/>
      <c r="AMA95" s="0"/>
      <c r="AMB95" s="0"/>
      <c r="AMC95" s="0"/>
      <c r="AMD95" s="0"/>
      <c r="AME95" s="0"/>
      <c r="AMF95" s="0"/>
      <c r="AMG95" s="0"/>
      <c r="AMH95" s="0"/>
      <c r="AMI95" s="0"/>
      <c r="AMJ95" s="0"/>
    </row>
    <row r="96" s="15" customFormat="true" ht="26.1" hidden="false" customHeight="false" outlineLevel="0" collapsed="false">
      <c r="A96" s="12" t="s">
        <v>10</v>
      </c>
      <c r="B96" s="12" t="s">
        <v>191</v>
      </c>
      <c r="C96" s="12" t="s">
        <v>194</v>
      </c>
      <c r="D96" s="12" t="s">
        <v>195</v>
      </c>
      <c r="E96" s="13" t="n">
        <v>300000</v>
      </c>
      <c r="F96" s="13" t="n">
        <v>1315900</v>
      </c>
      <c r="G96" s="14" t="n">
        <f aca="false">E96/F96</f>
        <v>0.227980849608633</v>
      </c>
      <c r="ALX96" s="0"/>
      <c r="ALY96" s="0"/>
      <c r="ALZ96" s="0"/>
      <c r="AMA96" s="0"/>
      <c r="AMB96" s="0"/>
      <c r="AMC96" s="0"/>
      <c r="AMD96" s="0"/>
      <c r="AME96" s="0"/>
      <c r="AMF96" s="0"/>
      <c r="AMG96" s="0"/>
      <c r="AMH96" s="0"/>
      <c r="AMI96" s="0"/>
      <c r="AMJ96" s="0"/>
    </row>
    <row r="97" s="15" customFormat="true" ht="26.1" hidden="false" customHeight="false" outlineLevel="0" collapsed="false">
      <c r="A97" s="12" t="s">
        <v>10</v>
      </c>
      <c r="B97" s="12" t="s">
        <v>191</v>
      </c>
      <c r="C97" s="12" t="s">
        <v>196</v>
      </c>
      <c r="D97" s="12" t="s">
        <v>197</v>
      </c>
      <c r="E97" s="13" t="n">
        <v>200000</v>
      </c>
      <c r="F97" s="13" t="n">
        <v>804334</v>
      </c>
      <c r="G97" s="14" t="n">
        <f aca="false">E97/F97</f>
        <v>0.248652922790781</v>
      </c>
      <c r="ALX97" s="0"/>
      <c r="ALY97" s="0"/>
      <c r="ALZ97" s="0"/>
      <c r="AMA97" s="0"/>
      <c r="AMB97" s="0"/>
      <c r="AMC97" s="0"/>
      <c r="AMD97" s="0"/>
      <c r="AME97" s="0"/>
      <c r="AMF97" s="0"/>
      <c r="AMG97" s="0"/>
      <c r="AMH97" s="0"/>
      <c r="AMI97" s="0"/>
      <c r="AMJ97" s="0"/>
    </row>
    <row r="98" s="15" customFormat="true" ht="17.9" hidden="false" customHeight="false" outlineLevel="0" collapsed="false">
      <c r="A98" s="12" t="s">
        <v>10</v>
      </c>
      <c r="B98" s="12" t="s">
        <v>191</v>
      </c>
      <c r="C98" s="12" t="s">
        <v>198</v>
      </c>
      <c r="D98" s="12" t="s">
        <v>199</v>
      </c>
      <c r="E98" s="13" t="n">
        <v>130000</v>
      </c>
      <c r="F98" s="13" t="n">
        <v>446775</v>
      </c>
      <c r="G98" s="14" t="n">
        <f aca="false">E98/F98</f>
        <v>0.290974204017682</v>
      </c>
      <c r="ALX98" s="0"/>
      <c r="ALY98" s="0"/>
      <c r="ALZ98" s="0"/>
      <c r="AMA98" s="0"/>
      <c r="AMB98" s="0"/>
      <c r="AMC98" s="0"/>
      <c r="AMD98" s="0"/>
      <c r="AME98" s="0"/>
      <c r="AMF98" s="0"/>
      <c r="AMG98" s="0"/>
      <c r="AMH98" s="0"/>
      <c r="AMI98" s="0"/>
      <c r="AMJ98" s="0"/>
    </row>
    <row r="99" s="15" customFormat="true" ht="17.9" hidden="false" customHeight="false" outlineLevel="0" collapsed="false">
      <c r="A99" s="12" t="s">
        <v>10</v>
      </c>
      <c r="B99" s="12" t="s">
        <v>191</v>
      </c>
      <c r="C99" s="12" t="s">
        <v>200</v>
      </c>
      <c r="D99" s="12" t="s">
        <v>201</v>
      </c>
      <c r="E99" s="13" t="n">
        <v>7931</v>
      </c>
      <c r="F99" s="13" t="n">
        <v>26437</v>
      </c>
      <c r="G99" s="14" t="n">
        <f aca="false">E99/F99</f>
        <v>0.299996217422552</v>
      </c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s="15" customFormat="true" ht="26.1" hidden="false" customHeight="false" outlineLevel="0" collapsed="false">
      <c r="A100" s="12" t="s">
        <v>10</v>
      </c>
      <c r="B100" s="12" t="s">
        <v>191</v>
      </c>
      <c r="C100" s="12" t="s">
        <v>202</v>
      </c>
      <c r="D100" s="12" t="s">
        <v>203</v>
      </c>
      <c r="E100" s="13" t="n">
        <v>300000</v>
      </c>
      <c r="F100" s="13" t="n">
        <v>1505457</v>
      </c>
      <c r="G100" s="14" t="n">
        <f aca="false">E100/F100</f>
        <v>0.199275037413888</v>
      </c>
      <c r="ALX100" s="0"/>
      <c r="ALY100" s="0"/>
      <c r="ALZ100" s="0"/>
      <c r="AMA100" s="0"/>
      <c r="AMB100" s="0"/>
      <c r="AMC100" s="0"/>
      <c r="AMD100" s="0"/>
      <c r="AME100" s="0"/>
      <c r="AMF100" s="0"/>
      <c r="AMG100" s="0"/>
      <c r="AMH100" s="0"/>
      <c r="AMI100" s="0"/>
      <c r="AMJ100" s="0"/>
    </row>
    <row r="101" s="15" customFormat="true" ht="34.3" hidden="false" customHeight="false" outlineLevel="0" collapsed="false">
      <c r="A101" s="12" t="s">
        <v>10</v>
      </c>
      <c r="B101" s="12" t="s">
        <v>191</v>
      </c>
      <c r="C101" s="12" t="s">
        <v>204</v>
      </c>
      <c r="D101" s="12" t="s">
        <v>205</v>
      </c>
      <c r="E101" s="13" t="n">
        <v>300000</v>
      </c>
      <c r="F101" s="13" t="n">
        <v>1979382</v>
      </c>
      <c r="G101" s="14" t="n">
        <f aca="false">E101/F101</f>
        <v>0.151562457373059</v>
      </c>
      <c r="ALX101" s="0"/>
      <c r="ALY101" s="0"/>
      <c r="ALZ101" s="0"/>
      <c r="AMA101" s="0"/>
      <c r="AMB101" s="0"/>
      <c r="AMC101" s="0"/>
      <c r="AMD101" s="0"/>
      <c r="AME101" s="0"/>
      <c r="AMF101" s="0"/>
      <c r="AMG101" s="0"/>
      <c r="AMH101" s="0"/>
      <c r="AMI101" s="0"/>
      <c r="AMJ101" s="0"/>
    </row>
    <row r="102" s="15" customFormat="true" ht="17.9" hidden="false" customHeight="false" outlineLevel="0" collapsed="false">
      <c r="A102" s="12" t="s">
        <v>10</v>
      </c>
      <c r="B102" s="12" t="s">
        <v>191</v>
      </c>
      <c r="C102" s="12" t="s">
        <v>206</v>
      </c>
      <c r="D102" s="12" t="s">
        <v>207</v>
      </c>
      <c r="E102" s="13" t="n">
        <v>300000</v>
      </c>
      <c r="F102" s="13" t="n">
        <v>1477254</v>
      </c>
      <c r="G102" s="14" t="n">
        <f aca="false">E102/F102</f>
        <v>0.203079497500091</v>
      </c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s="15" customFormat="true" ht="17.9" hidden="false" customHeight="false" outlineLevel="0" collapsed="false">
      <c r="A103" s="12" t="s">
        <v>10</v>
      </c>
      <c r="B103" s="12" t="s">
        <v>191</v>
      </c>
      <c r="C103" s="12" t="s">
        <v>208</v>
      </c>
      <c r="D103" s="12" t="s">
        <v>209</v>
      </c>
      <c r="E103" s="13" t="n">
        <v>320000</v>
      </c>
      <c r="F103" s="13" t="n">
        <v>1396905</v>
      </c>
      <c r="G103" s="14" t="n">
        <f aca="false">E103/F103</f>
        <v>0.229077854256374</v>
      </c>
      <c r="ALX103" s="0"/>
      <c r="ALY103" s="0"/>
      <c r="ALZ103" s="0"/>
      <c r="AMA103" s="0"/>
      <c r="AMB103" s="0"/>
      <c r="AMC103" s="0"/>
      <c r="AMD103" s="0"/>
      <c r="AME103" s="0"/>
      <c r="AMF103" s="0"/>
      <c r="AMG103" s="0"/>
      <c r="AMH103" s="0"/>
      <c r="AMI103" s="0"/>
      <c r="AMJ103" s="0"/>
    </row>
    <row r="104" s="15" customFormat="true" ht="34.3" hidden="false" customHeight="false" outlineLevel="0" collapsed="false">
      <c r="A104" s="12" t="s">
        <v>10</v>
      </c>
      <c r="B104" s="12" t="s">
        <v>191</v>
      </c>
      <c r="C104" s="12" t="s">
        <v>208</v>
      </c>
      <c r="D104" s="12" t="s">
        <v>210</v>
      </c>
      <c r="E104" s="13" t="n">
        <v>150000</v>
      </c>
      <c r="F104" s="13" t="n">
        <v>1560745</v>
      </c>
      <c r="G104" s="14" t="n">
        <f aca="false">E104/F104</f>
        <v>0.0961079484476965</v>
      </c>
      <c r="ALX104" s="0"/>
      <c r="ALY104" s="0"/>
      <c r="ALZ104" s="0"/>
      <c r="AMA104" s="0"/>
      <c r="AMB104" s="0"/>
      <c r="AMC104" s="0"/>
      <c r="AMD104" s="0"/>
      <c r="AME104" s="0"/>
      <c r="AMF104" s="0"/>
      <c r="AMG104" s="0"/>
      <c r="AMH104" s="0"/>
      <c r="AMI104" s="0"/>
      <c r="AMJ104" s="0"/>
    </row>
    <row r="105" s="15" customFormat="true" ht="42.5" hidden="false" customHeight="false" outlineLevel="0" collapsed="false">
      <c r="A105" s="12" t="s">
        <v>10</v>
      </c>
      <c r="B105" s="12" t="s">
        <v>191</v>
      </c>
      <c r="C105" s="12" t="s">
        <v>211</v>
      </c>
      <c r="D105" s="12" t="s">
        <v>212</v>
      </c>
      <c r="E105" s="13" t="n">
        <v>150000</v>
      </c>
      <c r="F105" s="13" t="n">
        <v>1095000</v>
      </c>
      <c r="G105" s="14" t="n">
        <f aca="false">E105/F105</f>
        <v>0.136986301369863</v>
      </c>
      <c r="ALX105" s="0"/>
      <c r="ALY105" s="0"/>
      <c r="ALZ105" s="0"/>
      <c r="AMA105" s="0"/>
      <c r="AMB105" s="0"/>
      <c r="AMC105" s="0"/>
      <c r="AMD105" s="0"/>
      <c r="AME105" s="0"/>
      <c r="AMF105" s="0"/>
      <c r="AMG105" s="0"/>
      <c r="AMH105" s="0"/>
      <c r="AMI105" s="0"/>
      <c r="AMJ105" s="0"/>
    </row>
    <row r="106" s="15" customFormat="true" ht="17.9" hidden="false" customHeight="false" outlineLevel="0" collapsed="false">
      <c r="A106" s="12" t="s">
        <v>10</v>
      </c>
      <c r="B106" s="12" t="s">
        <v>191</v>
      </c>
      <c r="C106" s="12" t="s">
        <v>213</v>
      </c>
      <c r="D106" s="12" t="s">
        <v>214</v>
      </c>
      <c r="E106" s="13" t="n">
        <v>300000</v>
      </c>
      <c r="F106" s="13" t="n">
        <v>2396741</v>
      </c>
      <c r="G106" s="14" t="n">
        <f aca="false">E106/F106</f>
        <v>0.125169970388957</v>
      </c>
      <c r="ALX106" s="0"/>
      <c r="ALY106" s="0"/>
      <c r="ALZ106" s="0"/>
      <c r="AMA106" s="0"/>
      <c r="AMB106" s="0"/>
      <c r="AMC106" s="0"/>
      <c r="AMD106" s="0"/>
      <c r="AME106" s="0"/>
      <c r="AMF106" s="0"/>
      <c r="AMG106" s="0"/>
      <c r="AMH106" s="0"/>
      <c r="AMI106" s="0"/>
      <c r="AMJ106" s="0"/>
    </row>
    <row r="107" s="15" customFormat="true" ht="17.9" hidden="false" customHeight="false" outlineLevel="0" collapsed="false">
      <c r="A107" s="12" t="s">
        <v>10</v>
      </c>
      <c r="B107" s="12" t="s">
        <v>191</v>
      </c>
      <c r="C107" s="12" t="s">
        <v>215</v>
      </c>
      <c r="D107" s="12" t="s">
        <v>216</v>
      </c>
      <c r="E107" s="13" t="n">
        <v>50000</v>
      </c>
      <c r="F107" s="13" t="n">
        <v>200000</v>
      </c>
      <c r="G107" s="14" t="n">
        <f aca="false">E107/F107</f>
        <v>0.25</v>
      </c>
      <c r="ALX107" s="0"/>
      <c r="ALY107" s="0"/>
      <c r="ALZ107" s="0"/>
      <c r="AMA107" s="0"/>
      <c r="AMB107" s="0"/>
      <c r="AMC107" s="0"/>
      <c r="AMD107" s="0"/>
      <c r="AME107" s="0"/>
      <c r="AMF107" s="0"/>
      <c r="AMG107" s="0"/>
      <c r="AMH107" s="0"/>
      <c r="AMI107" s="0"/>
      <c r="AMJ107" s="0"/>
    </row>
    <row r="108" s="15" customFormat="true" ht="34.3" hidden="false" customHeight="false" outlineLevel="0" collapsed="false">
      <c r="A108" s="12" t="s">
        <v>10</v>
      </c>
      <c r="B108" s="12" t="s">
        <v>191</v>
      </c>
      <c r="C108" s="12" t="s">
        <v>217</v>
      </c>
      <c r="D108" s="12" t="s">
        <v>218</v>
      </c>
      <c r="E108" s="13" t="n">
        <v>1653.4</v>
      </c>
      <c r="F108" s="13" t="n">
        <v>83333.33</v>
      </c>
      <c r="G108" s="14" t="n">
        <f aca="false">E108/F108</f>
        <v>0.019840800793632</v>
      </c>
      <c r="ALX108" s="0"/>
      <c r="ALY108" s="0"/>
      <c r="ALZ108" s="0"/>
      <c r="AMA108" s="0"/>
      <c r="AMB108" s="0"/>
      <c r="AMC108" s="0"/>
      <c r="AMD108" s="0"/>
      <c r="AME108" s="0"/>
      <c r="AMF108" s="0"/>
      <c r="AMG108" s="0"/>
      <c r="AMH108" s="0"/>
      <c r="AMI108" s="0"/>
      <c r="AMJ108" s="0"/>
    </row>
    <row r="109" s="15" customFormat="true" ht="26.1" hidden="false" customHeight="false" outlineLevel="0" collapsed="false">
      <c r="A109" s="12" t="s">
        <v>10</v>
      </c>
      <c r="B109" s="12" t="s">
        <v>191</v>
      </c>
      <c r="C109" s="12" t="s">
        <v>219</v>
      </c>
      <c r="D109" s="12" t="s">
        <v>220</v>
      </c>
      <c r="E109" s="13" t="n">
        <v>65700</v>
      </c>
      <c r="F109" s="13" t="n">
        <v>164489</v>
      </c>
      <c r="G109" s="14" t="n">
        <f aca="false">E109/F109</f>
        <v>0.399418806120774</v>
      </c>
      <c r="ALX109" s="0"/>
      <c r="ALY109" s="0"/>
      <c r="ALZ109" s="0"/>
      <c r="AMA109" s="0"/>
      <c r="AMB109" s="0"/>
      <c r="AMC109" s="0"/>
      <c r="AMD109" s="0"/>
      <c r="AME109" s="0"/>
      <c r="AMF109" s="0"/>
      <c r="AMG109" s="0"/>
      <c r="AMH109" s="0"/>
      <c r="AMI109" s="0"/>
      <c r="AMJ109" s="0"/>
    </row>
    <row r="110" s="15" customFormat="true" ht="17.9" hidden="false" customHeight="false" outlineLevel="0" collapsed="false">
      <c r="A110" s="12" t="s">
        <v>10</v>
      </c>
      <c r="B110" s="12" t="s">
        <v>191</v>
      </c>
      <c r="C110" s="12" t="s">
        <v>221</v>
      </c>
      <c r="D110" s="12" t="s">
        <v>222</v>
      </c>
      <c r="E110" s="13" t="n">
        <v>22400</v>
      </c>
      <c r="F110" s="13" t="n">
        <v>28115</v>
      </c>
      <c r="G110" s="14" t="n">
        <f aca="false">E110/F110</f>
        <v>0.79672772541348</v>
      </c>
      <c r="ALX110" s="0"/>
      <c r="ALY110" s="0"/>
      <c r="ALZ110" s="0"/>
      <c r="AMA110" s="0"/>
      <c r="AMB110" s="0"/>
      <c r="AMC110" s="0"/>
      <c r="AMD110" s="0"/>
      <c r="AME110" s="0"/>
      <c r="AMF110" s="0"/>
      <c r="AMG110" s="0"/>
      <c r="AMH110" s="0"/>
      <c r="AMI110" s="0"/>
      <c r="AMJ110" s="0"/>
    </row>
    <row r="111" s="15" customFormat="true" ht="26.1" hidden="false" customHeight="false" outlineLevel="0" collapsed="false">
      <c r="A111" s="12" t="s">
        <v>10</v>
      </c>
      <c r="B111" s="12" t="s">
        <v>191</v>
      </c>
      <c r="C111" s="12" t="s">
        <v>223</v>
      </c>
      <c r="D111" s="12" t="s">
        <v>224</v>
      </c>
      <c r="E111" s="13" t="n">
        <v>150000</v>
      </c>
      <c r="F111" s="13" t="n">
        <v>2189037</v>
      </c>
      <c r="G111" s="14" t="n">
        <f aca="false">E111/F111</f>
        <v>0.068523282155578</v>
      </c>
      <c r="ALX111" s="0"/>
      <c r="ALY111" s="0"/>
      <c r="ALZ111" s="0"/>
      <c r="AMA111" s="0"/>
      <c r="AMB111" s="0"/>
      <c r="AMC111" s="0"/>
      <c r="AMD111" s="0"/>
      <c r="AME111" s="0"/>
      <c r="AMF111" s="0"/>
      <c r="AMG111" s="0"/>
      <c r="AMH111" s="0"/>
      <c r="AMI111" s="0"/>
      <c r="AMJ111" s="0"/>
    </row>
    <row r="112" s="15" customFormat="true" ht="17.9" hidden="false" customHeight="false" outlineLevel="0" collapsed="false">
      <c r="A112" s="12" t="s">
        <v>10</v>
      </c>
      <c r="B112" s="12" t="s">
        <v>191</v>
      </c>
      <c r="C112" s="12" t="s">
        <v>225</v>
      </c>
      <c r="D112" s="12" t="s">
        <v>226</v>
      </c>
      <c r="E112" s="13" t="n">
        <v>400000</v>
      </c>
      <c r="F112" s="13" t="n">
        <v>1780415</v>
      </c>
      <c r="G112" s="14" t="n">
        <f aca="false">E112/F112</f>
        <v>0.224666720961124</v>
      </c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s="15" customFormat="true" ht="17.9" hidden="false" customHeight="false" outlineLevel="0" collapsed="false">
      <c r="A113" s="12" t="s">
        <v>10</v>
      </c>
      <c r="B113" s="12" t="s">
        <v>191</v>
      </c>
      <c r="C113" s="12" t="s">
        <v>227</v>
      </c>
      <c r="D113" s="12" t="s">
        <v>228</v>
      </c>
      <c r="E113" s="13" t="n">
        <v>98843</v>
      </c>
      <c r="F113" s="13" t="n">
        <v>329475</v>
      </c>
      <c r="G113" s="14" t="n">
        <f aca="false">E113/F113</f>
        <v>0.300001517565824</v>
      </c>
      <c r="ALX113" s="0"/>
      <c r="ALY113" s="0"/>
      <c r="ALZ113" s="0"/>
      <c r="AMA113" s="0"/>
      <c r="AMB113" s="0"/>
      <c r="AMC113" s="0"/>
      <c r="AMD113" s="0"/>
      <c r="AME113" s="0"/>
      <c r="AMF113" s="0"/>
      <c r="AMG113" s="0"/>
      <c r="AMH113" s="0"/>
      <c r="AMI113" s="0"/>
      <c r="AMJ113" s="0"/>
    </row>
    <row r="114" s="15" customFormat="true" ht="17.9" hidden="false" customHeight="false" outlineLevel="0" collapsed="false">
      <c r="A114" s="12" t="s">
        <v>10</v>
      </c>
      <c r="B114" s="12" t="s">
        <v>191</v>
      </c>
      <c r="C114" s="12" t="s">
        <v>217</v>
      </c>
      <c r="D114" s="12" t="s">
        <v>229</v>
      </c>
      <c r="E114" s="13" t="n">
        <v>400000</v>
      </c>
      <c r="F114" s="13" t="n">
        <v>8662347</v>
      </c>
      <c r="G114" s="14" t="n">
        <f aca="false">E114/F114</f>
        <v>0.0461768617673709</v>
      </c>
      <c r="ALX114" s="0"/>
      <c r="ALY114" s="0"/>
      <c r="ALZ114" s="0"/>
      <c r="AMA114" s="0"/>
      <c r="AMB114" s="0"/>
      <c r="AMC114" s="0"/>
      <c r="AMD114" s="0"/>
      <c r="AME114" s="0"/>
      <c r="AMF114" s="0"/>
      <c r="AMG114" s="0"/>
      <c r="AMH114" s="0"/>
      <c r="AMI114" s="0"/>
      <c r="AMJ114" s="0"/>
    </row>
    <row r="115" s="15" customFormat="true" ht="17.9" hidden="false" customHeight="false" outlineLevel="0" collapsed="false">
      <c r="A115" s="12" t="s">
        <v>10</v>
      </c>
      <c r="B115" s="12" t="s">
        <v>191</v>
      </c>
      <c r="C115" s="12" t="s">
        <v>213</v>
      </c>
      <c r="D115" s="12" t="s">
        <v>230</v>
      </c>
      <c r="E115" s="13" t="n">
        <v>338000</v>
      </c>
      <c r="F115" s="13" t="n">
        <v>11107742</v>
      </c>
      <c r="G115" s="14" t="n">
        <f aca="false">E115/F115</f>
        <v>0.0304292267501352</v>
      </c>
      <c r="ALX115" s="0"/>
      <c r="ALY115" s="0"/>
      <c r="ALZ115" s="0"/>
      <c r="AMA115" s="0"/>
      <c r="AMB115" s="0"/>
      <c r="AMC115" s="0"/>
      <c r="AMD115" s="0"/>
      <c r="AME115" s="0"/>
      <c r="AMF115" s="0"/>
      <c r="AMG115" s="0"/>
      <c r="AMH115" s="0"/>
      <c r="AMI115" s="0"/>
      <c r="AMJ115" s="0"/>
    </row>
    <row r="116" s="15" customFormat="true" ht="17.9" hidden="false" customHeight="false" outlineLevel="0" collapsed="false">
      <c r="A116" s="12" t="s">
        <v>10</v>
      </c>
      <c r="B116" s="12" t="s">
        <v>191</v>
      </c>
      <c r="C116" s="12" t="s">
        <v>231</v>
      </c>
      <c r="D116" s="12" t="s">
        <v>232</v>
      </c>
      <c r="E116" s="13" t="n">
        <v>139510</v>
      </c>
      <c r="F116" s="13" t="n">
        <v>511275</v>
      </c>
      <c r="G116" s="14" t="n">
        <f aca="false">E116/F116</f>
        <v>0.272866852476651</v>
      </c>
      <c r="ALX116" s="0"/>
      <c r="ALY116" s="0"/>
      <c r="ALZ116" s="0"/>
      <c r="AMA116" s="0"/>
      <c r="AMB116" s="0"/>
      <c r="AMC116" s="0"/>
      <c r="AMD116" s="0"/>
      <c r="AME116" s="0"/>
      <c r="AMF116" s="0"/>
      <c r="AMG116" s="0"/>
      <c r="AMH116" s="0"/>
      <c r="AMI116" s="0"/>
      <c r="AMJ116" s="0"/>
    </row>
    <row r="117" s="15" customFormat="true" ht="17.9" hidden="false" customHeight="false" outlineLevel="0" collapsed="false">
      <c r="A117" s="12" t="s">
        <v>10</v>
      </c>
      <c r="B117" s="12" t="s">
        <v>191</v>
      </c>
      <c r="C117" s="12" t="s">
        <v>219</v>
      </c>
      <c r="D117" s="12" t="s">
        <v>233</v>
      </c>
      <c r="E117" s="13" t="n">
        <v>30000</v>
      </c>
      <c r="F117" s="13" t="n">
        <v>150133</v>
      </c>
      <c r="G117" s="14" t="n">
        <f aca="false">E117/F117</f>
        <v>0.19982282376293</v>
      </c>
      <c r="ALX117" s="0"/>
      <c r="ALY117" s="0"/>
      <c r="ALZ117" s="0"/>
      <c r="AMA117" s="0"/>
      <c r="AMB117" s="0"/>
      <c r="AMC117" s="0"/>
      <c r="AMD117" s="0"/>
      <c r="AME117" s="0"/>
      <c r="AMF117" s="0"/>
      <c r="AMG117" s="0"/>
      <c r="AMH117" s="0"/>
      <c r="AMI117" s="0"/>
      <c r="AMJ117" s="0"/>
    </row>
    <row r="118" s="15" customFormat="true" ht="17.9" hidden="false" customHeight="false" outlineLevel="0" collapsed="false">
      <c r="A118" s="12" t="s">
        <v>10</v>
      </c>
      <c r="B118" s="12" t="s">
        <v>191</v>
      </c>
      <c r="C118" s="12" t="s">
        <v>219</v>
      </c>
      <c r="D118" s="12" t="s">
        <v>234</v>
      </c>
      <c r="E118" s="13" t="n">
        <v>65000</v>
      </c>
      <c r="F118" s="13" t="n">
        <v>263951</v>
      </c>
      <c r="G118" s="14" t="n">
        <f aca="false">E118/F118</f>
        <v>0.246257828157499</v>
      </c>
      <c r="ALX118" s="0"/>
      <c r="ALY118" s="0"/>
      <c r="ALZ118" s="0"/>
      <c r="AMA118" s="0"/>
      <c r="AMB118" s="0"/>
      <c r="AMC118" s="0"/>
      <c r="AMD118" s="0"/>
      <c r="AME118" s="0"/>
      <c r="AMF118" s="0"/>
      <c r="AMG118" s="0"/>
      <c r="AMH118" s="0"/>
      <c r="AMI118" s="0"/>
      <c r="AMJ118" s="0"/>
    </row>
    <row r="119" s="15" customFormat="true" ht="17.9" hidden="false" customHeight="false" outlineLevel="0" collapsed="false">
      <c r="A119" s="12" t="s">
        <v>10</v>
      </c>
      <c r="B119" s="12" t="s">
        <v>191</v>
      </c>
      <c r="C119" s="12" t="s">
        <v>235</v>
      </c>
      <c r="D119" s="12" t="s">
        <v>236</v>
      </c>
      <c r="E119" s="13" t="n">
        <v>17331</v>
      </c>
      <c r="F119" s="13" t="n">
        <v>143783</v>
      </c>
      <c r="G119" s="14" t="n">
        <f aca="false">E119/F119</f>
        <v>0.120535807432033</v>
      </c>
      <c r="ALX119" s="0"/>
      <c r="ALY119" s="0"/>
      <c r="ALZ119" s="0"/>
      <c r="AMA119" s="0"/>
      <c r="AMB119" s="0"/>
      <c r="AMC119" s="0"/>
      <c r="AMD119" s="0"/>
      <c r="AME119" s="0"/>
      <c r="AMF119" s="0"/>
      <c r="AMG119" s="0"/>
      <c r="AMH119" s="0"/>
      <c r="AMI119" s="0"/>
      <c r="AMJ119" s="0"/>
    </row>
    <row r="120" s="15" customFormat="true" ht="13.8" hidden="false" customHeight="true" outlineLevel="0" collapsed="false">
      <c r="A120" s="16" t="s">
        <v>237</v>
      </c>
      <c r="B120" s="16"/>
      <c r="C120" s="16"/>
      <c r="D120" s="16"/>
      <c r="E120" s="17" t="n">
        <f aca="false">SUM(E95:E119)</f>
        <v>4389968.4</v>
      </c>
      <c r="F120" s="17" t="n">
        <f aca="false">SUM(F95:F119)</f>
        <v>40131025.33</v>
      </c>
      <c r="G120" s="18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3.8" hidden="false" customHeight="true" outlineLevel="0" collapsed="false">
      <c r="A121" s="20" t="s">
        <v>238</v>
      </c>
      <c r="B121" s="20"/>
      <c r="C121" s="20"/>
      <c r="D121" s="21"/>
      <c r="E121" s="22" t="n">
        <f aca="false">SUM(E120:E120,E94:E94,E76:E76,E60:E60,E44:E44,E14:E14)</f>
        <v>17126052.66</v>
      </c>
      <c r="F121" s="22" t="n">
        <f aca="false">SUM(F120:F120,F94:F94,F76:F76,F60:F60,F44:F44,F14:F14)</f>
        <v>94233820.26</v>
      </c>
      <c r="G121" s="23" t="s">
        <v>239</v>
      </c>
    </row>
    <row r="122" customFormat="false" ht="14.25" hidden="false" customHeight="true" outlineLevel="0" collapsed="false">
      <c r="A122" s="2"/>
      <c r="B122" s="2"/>
      <c r="C122" s="2"/>
      <c r="D122" s="2"/>
      <c r="E122" s="2"/>
      <c r="F122" s="2"/>
      <c r="G122" s="2"/>
    </row>
    <row r="123" customFormat="false" ht="13.8" hidden="false" customHeight="false" outlineLevel="0" collapsed="false">
      <c r="A123" s="2"/>
      <c r="B123" s="2"/>
      <c r="C123" s="2"/>
      <c r="D123" s="2"/>
      <c r="E123" s="2"/>
      <c r="F123" s="24"/>
      <c r="G123" s="2"/>
    </row>
    <row r="124" customFormat="false" ht="13.8" hidden="false" customHeight="false" outlineLevel="0" collapsed="false">
      <c r="A124" s="2"/>
      <c r="B124" s="2"/>
      <c r="C124" s="2"/>
      <c r="D124" s="2"/>
      <c r="E124" s="2"/>
      <c r="F124" s="2"/>
      <c r="G124" s="2"/>
    </row>
    <row r="125" customFormat="false" ht="13.8" hidden="false" customHeight="false" outlineLevel="0" collapsed="false">
      <c r="A125" s="2"/>
      <c r="B125" s="2"/>
      <c r="C125" s="2"/>
      <c r="D125" s="2"/>
      <c r="E125" s="2"/>
      <c r="F125" s="2"/>
      <c r="G125" s="2"/>
    </row>
    <row r="126" customFormat="false" ht="13.8" hidden="false" customHeight="false" outlineLevel="0" collapsed="false">
      <c r="A126" s="2"/>
      <c r="B126" s="2"/>
      <c r="C126" s="2"/>
      <c r="D126" s="2"/>
      <c r="E126" s="2"/>
      <c r="F126" s="2"/>
      <c r="G126" s="2"/>
    </row>
    <row r="127" customFormat="false" ht="13.8" hidden="false" customHeight="false" outlineLevel="0" collapsed="false">
      <c r="A127" s="2"/>
      <c r="B127" s="2"/>
      <c r="C127" s="2"/>
      <c r="D127" s="2"/>
      <c r="E127" s="2"/>
      <c r="F127" s="2"/>
      <c r="G127" s="2"/>
    </row>
    <row r="128" customFormat="false" ht="13.8" hidden="false" customHeight="false" outlineLevel="0" collapsed="false">
      <c r="A128" s="2"/>
      <c r="B128" s="2"/>
      <c r="C128" s="2"/>
      <c r="D128" s="2"/>
      <c r="E128" s="2"/>
      <c r="F128" s="2"/>
      <c r="G128" s="2"/>
    </row>
    <row r="129" customFormat="false" ht="13.8" hidden="false" customHeight="false" outlineLevel="0" collapsed="false">
      <c r="A129" s="2"/>
      <c r="B129" s="2"/>
      <c r="C129" s="2"/>
      <c r="D129" s="2"/>
      <c r="E129" s="2"/>
      <c r="F129" s="2"/>
      <c r="G129" s="2"/>
    </row>
    <row r="130" customFormat="false" ht="13.8" hidden="false" customHeight="false" outlineLevel="0" collapsed="false">
      <c r="A130" s="2"/>
      <c r="B130" s="2"/>
      <c r="C130" s="2"/>
      <c r="D130" s="2"/>
      <c r="E130" s="2"/>
      <c r="F130" s="2"/>
      <c r="G130" s="2"/>
    </row>
    <row r="131" customFormat="false" ht="13.8" hidden="false" customHeight="false" outlineLevel="0" collapsed="false">
      <c r="A131" s="2"/>
      <c r="B131" s="2"/>
      <c r="C131" s="2"/>
      <c r="D131" s="2"/>
      <c r="E131" s="2"/>
      <c r="F131" s="2"/>
      <c r="G131" s="2"/>
    </row>
    <row r="132" customFormat="false" ht="13.8" hidden="false" customHeight="false" outlineLevel="0" collapsed="false">
      <c r="A132" s="2"/>
      <c r="B132" s="2"/>
      <c r="C132" s="2"/>
      <c r="D132" s="2"/>
      <c r="E132" s="2"/>
      <c r="F132" s="2"/>
      <c r="G132" s="2"/>
    </row>
    <row r="133" customFormat="false" ht="13.8" hidden="false" customHeight="false" outlineLevel="0" collapsed="false">
      <c r="A133" s="2"/>
      <c r="B133" s="2"/>
      <c r="C133" s="2"/>
      <c r="D133" s="2"/>
      <c r="E133" s="2"/>
      <c r="F133" s="2"/>
      <c r="G133" s="2"/>
    </row>
    <row r="134" customFormat="false" ht="13.8" hidden="false" customHeight="false" outlineLevel="0" collapsed="false">
      <c r="A134" s="2"/>
      <c r="B134" s="2"/>
      <c r="C134" s="2"/>
      <c r="D134" s="2"/>
      <c r="E134" s="2"/>
      <c r="F134" s="2"/>
      <c r="G134" s="2"/>
    </row>
    <row r="135" customFormat="false" ht="13.8" hidden="false" customHeight="false" outlineLevel="0" collapsed="false">
      <c r="A135" s="2"/>
      <c r="B135" s="2"/>
      <c r="C135" s="2"/>
      <c r="D135" s="2"/>
      <c r="E135" s="2"/>
      <c r="F135" s="2"/>
      <c r="G135" s="2"/>
    </row>
    <row r="136" customFormat="false" ht="13.8" hidden="false" customHeight="false" outlineLevel="0" collapsed="false">
      <c r="A136" s="2"/>
      <c r="B136" s="2"/>
      <c r="C136" s="2"/>
      <c r="D136" s="2"/>
      <c r="E136" s="2"/>
      <c r="F136" s="2"/>
      <c r="G136" s="2"/>
    </row>
    <row r="137" customFormat="false" ht="13.8" hidden="false" customHeight="false" outlineLevel="0" collapsed="false">
      <c r="A137" s="2"/>
      <c r="B137" s="2"/>
      <c r="C137" s="2"/>
      <c r="D137" s="2"/>
      <c r="E137" s="2"/>
      <c r="F137" s="2"/>
      <c r="G137" s="2"/>
    </row>
    <row r="138" customFormat="false" ht="13.8" hidden="false" customHeight="false" outlineLevel="0" collapsed="false">
      <c r="A138" s="2"/>
      <c r="B138" s="2"/>
      <c r="C138" s="2"/>
      <c r="D138" s="2"/>
      <c r="E138" s="2"/>
      <c r="F138" s="2"/>
      <c r="G138" s="2"/>
    </row>
    <row r="139" customFormat="false" ht="13.8" hidden="false" customHeight="false" outlineLevel="0" collapsed="false">
      <c r="A139" s="2"/>
      <c r="B139" s="2"/>
      <c r="C139" s="2"/>
      <c r="D139" s="2"/>
      <c r="E139" s="2"/>
      <c r="F139" s="2"/>
      <c r="G139" s="2"/>
    </row>
    <row r="140" customFormat="false" ht="13.8" hidden="false" customHeight="false" outlineLevel="0" collapsed="false">
      <c r="A140" s="2"/>
      <c r="B140" s="2"/>
      <c r="C140" s="2"/>
      <c r="D140" s="2"/>
      <c r="E140" s="2"/>
      <c r="F140" s="2"/>
      <c r="G140" s="2"/>
    </row>
  </sheetData>
  <autoFilter ref="A6:G119"/>
  <mergeCells count="16">
    <mergeCell ref="A1:D1"/>
    <mergeCell ref="A2:G2"/>
    <mergeCell ref="A4:A6"/>
    <mergeCell ref="B4:B6"/>
    <mergeCell ref="C4:C6"/>
    <mergeCell ref="D4:D6"/>
    <mergeCell ref="E4:E6"/>
    <mergeCell ref="F4:F6"/>
    <mergeCell ref="G4:G6"/>
    <mergeCell ref="A14:D14"/>
    <mergeCell ref="A44:D44"/>
    <mergeCell ref="A60:D60"/>
    <mergeCell ref="A76:D76"/>
    <mergeCell ref="A94:D94"/>
    <mergeCell ref="A120:D120"/>
    <mergeCell ref="A121:C121"/>
  </mergeCells>
  <printOptions headings="false" gridLines="false" gridLinesSet="true" horizontalCentered="true" verticalCentered="true"/>
  <pageMargins left="0.700694444444444" right="0.700694444444444" top="0.752083333333333" bottom="0.752083333333333" header="0.511811023622047" footer="0.511811023622047"/>
  <pageSetup paperSize="8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N467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1" activeCellId="0" sqref="A1"/>
    </sheetView>
  </sheetViews>
  <sheetFormatPr defaultColWidth="8.7421875" defaultRowHeight="14.25" zeroHeight="false" outlineLevelRow="0" outlineLevelCol="0"/>
  <cols>
    <col collapsed="false" customWidth="true" hidden="false" outlineLevel="0" max="1" min="1" style="0" width="65.42"/>
    <col collapsed="false" customWidth="true" hidden="false" outlineLevel="0" max="2" min="2" style="0" width="44.14"/>
    <col collapsed="false" customWidth="true" hidden="false" outlineLevel="0" max="3" min="3" style="0" width="36.28"/>
    <col collapsed="false" customWidth="true" hidden="false" outlineLevel="0" max="4" min="4" style="0" width="176.28"/>
    <col collapsed="false" customWidth="true" hidden="false" outlineLevel="0" max="5" min="5" style="0" width="108.42"/>
    <col collapsed="false" customWidth="true" hidden="false" outlineLevel="0" max="6" min="6" style="0" width="63.42"/>
    <col collapsed="false" customWidth="true" hidden="false" outlineLevel="0" max="7" min="7" style="0" width="83.15"/>
    <col collapsed="false" customWidth="true" hidden="false" outlineLevel="0" max="8" min="8" style="0" width="63.71"/>
    <col collapsed="false" customWidth="true" hidden="false" outlineLevel="0" max="9" min="9" style="0" width="36.14"/>
    <col collapsed="false" customWidth="true" hidden="false" outlineLevel="0" max="10" min="10" style="0" width="79.85"/>
    <col collapsed="false" customWidth="true" hidden="false" outlineLevel="0" max="11" min="11" style="0" width="83"/>
    <col collapsed="false" customWidth="true" hidden="false" outlineLevel="0" max="12" min="12" style="0" width="88.42"/>
    <col collapsed="false" customWidth="true" hidden="false" outlineLevel="0" max="13" min="13" style="0" width="32.71"/>
    <col collapsed="false" customWidth="true" hidden="false" outlineLevel="0" max="14" min="14" style="0" width="31.58"/>
    <col collapsed="false" customWidth="true" hidden="false" outlineLevel="0" max="15" min="15" style="0" width="87.71"/>
    <col collapsed="false" customWidth="true" hidden="false" outlineLevel="0" max="16" min="16" style="0" width="128.12"/>
    <col collapsed="false" customWidth="true" hidden="false" outlineLevel="0" max="17" min="17" style="0" width="156.85"/>
    <col collapsed="false" customWidth="true" hidden="false" outlineLevel="0" max="18" min="18" style="0" width="77.01"/>
    <col collapsed="false" customWidth="true" hidden="false" outlineLevel="0" max="19" min="19" style="0" width="131.85"/>
  </cols>
  <sheetData>
    <row r="1" customFormat="false" ht="14.25" hidden="false" customHeight="false" outlineLevel="0" collapsed="false">
      <c r="A1" s="25" t="s">
        <v>3</v>
      </c>
      <c r="B1" s="26" t="s">
        <v>240</v>
      </c>
    </row>
    <row r="3" customFormat="false" ht="14.25" hidden="false" customHeight="false" outlineLevel="0" collapsed="false">
      <c r="A3" s="27" t="s">
        <v>2</v>
      </c>
      <c r="B3" s="28" t="s">
        <v>7</v>
      </c>
      <c r="C3" s="28" t="s">
        <v>241</v>
      </c>
      <c r="D3" s="28" t="s">
        <v>242</v>
      </c>
      <c r="E3" s="28" t="s">
        <v>243</v>
      </c>
      <c r="F3" s="28" t="s">
        <v>244</v>
      </c>
      <c r="G3" s="28" t="s">
        <v>245</v>
      </c>
      <c r="H3" s="28" t="s">
        <v>246</v>
      </c>
      <c r="I3" s="28" t="s">
        <v>247</v>
      </c>
      <c r="J3" s="28" t="s">
        <v>248</v>
      </c>
      <c r="K3" s="28" t="s">
        <v>249</v>
      </c>
      <c r="L3" s="28" t="s">
        <v>250</v>
      </c>
      <c r="M3" s="28" t="s">
        <v>251</v>
      </c>
      <c r="N3" s="29"/>
    </row>
    <row r="4" customFormat="false" ht="14.25" hidden="false" customHeight="false" outlineLevel="0" collapsed="false">
      <c r="A4" s="30" t="s">
        <v>10</v>
      </c>
      <c r="B4" s="31" t="n">
        <v>11960</v>
      </c>
      <c r="C4" s="32" t="s">
        <v>252</v>
      </c>
      <c r="D4" s="32" t="s">
        <v>252</v>
      </c>
      <c r="E4" s="32" t="s">
        <v>252</v>
      </c>
      <c r="F4" s="32" t="s">
        <v>252</v>
      </c>
      <c r="G4" s="32" t="s">
        <v>252</v>
      </c>
      <c r="H4" s="32" t="s">
        <v>252</v>
      </c>
      <c r="I4" s="32" t="s">
        <v>252</v>
      </c>
      <c r="J4" s="32" t="s">
        <v>252</v>
      </c>
      <c r="K4" s="32" t="s">
        <v>252</v>
      </c>
      <c r="L4" s="32" t="s">
        <v>252</v>
      </c>
      <c r="M4" s="32" t="s">
        <v>253</v>
      </c>
      <c r="N4" s="33"/>
    </row>
    <row r="5" customFormat="false" ht="14.25" hidden="false" customHeight="false" outlineLevel="0" collapsed="false">
      <c r="A5" s="34"/>
      <c r="B5" s="35"/>
      <c r="C5" s="36"/>
      <c r="D5" s="36"/>
      <c r="E5" s="36"/>
      <c r="F5" s="36"/>
      <c r="G5" s="36"/>
      <c r="H5" s="36"/>
      <c r="I5" s="36"/>
      <c r="J5" s="36"/>
      <c r="K5" s="36"/>
      <c r="L5" s="36"/>
      <c r="M5" s="36" t="s">
        <v>254</v>
      </c>
      <c r="N5" s="37"/>
    </row>
    <row r="6" customFormat="false" ht="14.25" hidden="false" customHeight="false" outlineLevel="0" collapsed="false">
      <c r="A6" s="34"/>
      <c r="B6" s="35"/>
      <c r="C6" s="36"/>
      <c r="D6" s="36"/>
      <c r="E6" s="36"/>
      <c r="F6" s="36"/>
      <c r="G6" s="36"/>
      <c r="H6" s="36"/>
      <c r="I6" s="36"/>
      <c r="J6" s="36"/>
      <c r="K6" s="36"/>
      <c r="L6" s="36"/>
      <c r="M6" s="36" t="s">
        <v>255</v>
      </c>
      <c r="N6" s="37"/>
    </row>
    <row r="7" customFormat="false" ht="14.25" hidden="false" customHeight="false" outlineLevel="0" collapsed="false">
      <c r="A7" s="34"/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 t="s">
        <v>256</v>
      </c>
      <c r="N7" s="40"/>
    </row>
    <row r="8" customFormat="false" ht="14.25" hidden="false" customHeight="false" outlineLevel="0" collapsed="false">
      <c r="A8" s="34"/>
      <c r="B8" s="31" t="n">
        <v>18444</v>
      </c>
      <c r="C8" s="32" t="s">
        <v>252</v>
      </c>
      <c r="D8" s="32" t="s">
        <v>252</v>
      </c>
      <c r="E8" s="32" t="s">
        <v>252</v>
      </c>
      <c r="F8" s="32" t="s">
        <v>252</v>
      </c>
      <c r="G8" s="32" t="s">
        <v>252</v>
      </c>
      <c r="H8" s="32" t="s">
        <v>252</v>
      </c>
      <c r="I8" s="32" t="s">
        <v>252</v>
      </c>
      <c r="J8" s="32" t="s">
        <v>252</v>
      </c>
      <c r="K8" s="32" t="s">
        <v>252</v>
      </c>
      <c r="L8" s="32" t="s">
        <v>252</v>
      </c>
      <c r="M8" s="32" t="s">
        <v>253</v>
      </c>
      <c r="N8" s="33"/>
    </row>
    <row r="9" customFormat="false" ht="14.25" hidden="false" customHeight="false" outlineLevel="0" collapsed="false">
      <c r="A9" s="34"/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 t="s">
        <v>254</v>
      </c>
      <c r="N9" s="37"/>
    </row>
    <row r="10" customFormat="false" ht="14.25" hidden="false" customHeight="false" outlineLevel="0" collapsed="false">
      <c r="A10" s="34"/>
      <c r="B10" s="35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 t="s">
        <v>255</v>
      </c>
      <c r="N10" s="37"/>
    </row>
    <row r="11" customFormat="false" ht="14.25" hidden="false" customHeight="false" outlineLevel="0" collapsed="false">
      <c r="A11" s="34"/>
      <c r="B11" s="38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 t="s">
        <v>256</v>
      </c>
      <c r="N11" s="40"/>
    </row>
    <row r="12" customFormat="false" ht="14.25" hidden="false" customHeight="false" outlineLevel="0" collapsed="false">
      <c r="A12" s="34"/>
      <c r="B12" s="31" t="n">
        <v>23000</v>
      </c>
      <c r="C12" s="32" t="s">
        <v>252</v>
      </c>
      <c r="D12" s="32" t="s">
        <v>252</v>
      </c>
      <c r="E12" s="32" t="s">
        <v>252</v>
      </c>
      <c r="F12" s="32" t="s">
        <v>252</v>
      </c>
      <c r="G12" s="32" t="s">
        <v>252</v>
      </c>
      <c r="H12" s="32" t="s">
        <v>252</v>
      </c>
      <c r="I12" s="32" t="s">
        <v>252</v>
      </c>
      <c r="J12" s="32" t="s">
        <v>252</v>
      </c>
      <c r="K12" s="32" t="s">
        <v>252</v>
      </c>
      <c r="L12" s="32" t="s">
        <v>252</v>
      </c>
      <c r="M12" s="32" t="s">
        <v>253</v>
      </c>
      <c r="N12" s="33"/>
    </row>
    <row r="13" customFormat="false" ht="14.25" hidden="false" customHeight="false" outlineLevel="0" collapsed="false">
      <c r="A13" s="34"/>
      <c r="B13" s="35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 t="s">
        <v>254</v>
      </c>
      <c r="N13" s="37"/>
    </row>
    <row r="14" customFormat="false" ht="14.25" hidden="false" customHeight="false" outlineLevel="0" collapsed="false">
      <c r="A14" s="34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 t="s">
        <v>255</v>
      </c>
      <c r="N14" s="37"/>
    </row>
    <row r="15" customFormat="false" ht="14.25" hidden="false" customHeight="false" outlineLevel="0" collapsed="false">
      <c r="A15" s="34"/>
      <c r="B15" s="38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 t="s">
        <v>256</v>
      </c>
      <c r="N15" s="40"/>
    </row>
    <row r="16" customFormat="false" ht="14.25" hidden="false" customHeight="false" outlineLevel="0" collapsed="false">
      <c r="A16" s="34"/>
      <c r="B16" s="31" t="n">
        <v>24480</v>
      </c>
      <c r="C16" s="32" t="s">
        <v>252</v>
      </c>
      <c r="D16" s="32" t="s">
        <v>252</v>
      </c>
      <c r="E16" s="32" t="s">
        <v>252</v>
      </c>
      <c r="F16" s="32" t="s">
        <v>252</v>
      </c>
      <c r="G16" s="32" t="s">
        <v>252</v>
      </c>
      <c r="H16" s="32" t="s">
        <v>252</v>
      </c>
      <c r="I16" s="32" t="s">
        <v>252</v>
      </c>
      <c r="J16" s="32" t="s">
        <v>252</v>
      </c>
      <c r="K16" s="32" t="s">
        <v>252</v>
      </c>
      <c r="L16" s="32" t="s">
        <v>252</v>
      </c>
      <c r="M16" s="32" t="s">
        <v>253</v>
      </c>
      <c r="N16" s="33"/>
    </row>
    <row r="17" customFormat="false" ht="14.25" hidden="false" customHeight="false" outlineLevel="0" collapsed="false">
      <c r="A17" s="34"/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 t="s">
        <v>254</v>
      </c>
      <c r="N17" s="37"/>
    </row>
    <row r="18" customFormat="false" ht="14.25" hidden="false" customHeight="false" outlineLevel="0" collapsed="false">
      <c r="A18" s="34"/>
      <c r="B18" s="3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 t="s">
        <v>255</v>
      </c>
      <c r="N18" s="37"/>
    </row>
    <row r="19" customFormat="false" ht="14.25" hidden="false" customHeight="false" outlineLevel="0" collapsed="false">
      <c r="A19" s="34"/>
      <c r="B19" s="38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 t="s">
        <v>256</v>
      </c>
      <c r="N19" s="40"/>
    </row>
    <row r="20" customFormat="false" ht="14.25" hidden="false" customHeight="false" outlineLevel="0" collapsed="false">
      <c r="A20" s="34"/>
      <c r="B20" s="31" t="n">
        <v>26437</v>
      </c>
      <c r="C20" s="32" t="s">
        <v>252</v>
      </c>
      <c r="D20" s="32" t="s">
        <v>252</v>
      </c>
      <c r="E20" s="32" t="s">
        <v>252</v>
      </c>
      <c r="F20" s="32" t="s">
        <v>252</v>
      </c>
      <c r="G20" s="32" t="s">
        <v>252</v>
      </c>
      <c r="H20" s="32" t="s">
        <v>252</v>
      </c>
      <c r="I20" s="32" t="s">
        <v>252</v>
      </c>
      <c r="J20" s="32" t="s">
        <v>252</v>
      </c>
      <c r="K20" s="32" t="s">
        <v>252</v>
      </c>
      <c r="L20" s="32" t="s">
        <v>252</v>
      </c>
      <c r="M20" s="32" t="s">
        <v>253</v>
      </c>
      <c r="N20" s="33"/>
    </row>
    <row r="21" customFormat="false" ht="14.25" hidden="false" customHeight="false" outlineLevel="0" collapsed="false">
      <c r="A21" s="34"/>
      <c r="B21" s="35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 t="s">
        <v>254</v>
      </c>
      <c r="N21" s="37"/>
    </row>
    <row r="22" customFormat="false" ht="14.25" hidden="false" customHeight="false" outlineLevel="0" collapsed="false">
      <c r="A22" s="34"/>
      <c r="B22" s="35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 t="s">
        <v>255</v>
      </c>
      <c r="N22" s="37"/>
    </row>
    <row r="23" customFormat="false" ht="14.25" hidden="false" customHeight="false" outlineLevel="0" collapsed="false">
      <c r="A23" s="34"/>
      <c r="B23" s="38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 t="s">
        <v>256</v>
      </c>
      <c r="N23" s="40"/>
    </row>
    <row r="24" customFormat="false" ht="14.25" hidden="false" customHeight="false" outlineLevel="0" collapsed="false">
      <c r="A24" s="34"/>
      <c r="B24" s="31" t="n">
        <v>27425</v>
      </c>
      <c r="C24" s="32" t="s">
        <v>252</v>
      </c>
      <c r="D24" s="32" t="s">
        <v>252</v>
      </c>
      <c r="E24" s="32" t="s">
        <v>252</v>
      </c>
      <c r="F24" s="32" t="s">
        <v>252</v>
      </c>
      <c r="G24" s="32" t="s">
        <v>252</v>
      </c>
      <c r="H24" s="32" t="s">
        <v>252</v>
      </c>
      <c r="I24" s="32" t="s">
        <v>252</v>
      </c>
      <c r="J24" s="32" t="s">
        <v>252</v>
      </c>
      <c r="K24" s="32" t="s">
        <v>252</v>
      </c>
      <c r="L24" s="32" t="s">
        <v>252</v>
      </c>
      <c r="M24" s="32" t="s">
        <v>253</v>
      </c>
      <c r="N24" s="33"/>
    </row>
    <row r="25" customFormat="false" ht="14.25" hidden="false" customHeight="false" outlineLevel="0" collapsed="false">
      <c r="A25" s="34"/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 t="s">
        <v>254</v>
      </c>
      <c r="N25" s="37"/>
    </row>
    <row r="26" customFormat="false" ht="14.25" hidden="false" customHeight="false" outlineLevel="0" collapsed="false">
      <c r="A26" s="34"/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 t="s">
        <v>255</v>
      </c>
      <c r="N26" s="37"/>
    </row>
    <row r="27" customFormat="false" ht="14.25" hidden="false" customHeight="false" outlineLevel="0" collapsed="false">
      <c r="A27" s="34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 t="s">
        <v>256</v>
      </c>
      <c r="N27" s="40"/>
    </row>
    <row r="28" customFormat="false" ht="14.25" hidden="false" customHeight="false" outlineLevel="0" collapsed="false">
      <c r="A28" s="34"/>
      <c r="B28" s="31" t="n">
        <v>28115</v>
      </c>
      <c r="C28" s="32" t="s">
        <v>252</v>
      </c>
      <c r="D28" s="32" t="s">
        <v>252</v>
      </c>
      <c r="E28" s="32" t="s">
        <v>252</v>
      </c>
      <c r="F28" s="32" t="s">
        <v>252</v>
      </c>
      <c r="G28" s="32" t="s">
        <v>252</v>
      </c>
      <c r="H28" s="32" t="s">
        <v>252</v>
      </c>
      <c r="I28" s="32" t="s">
        <v>252</v>
      </c>
      <c r="J28" s="32" t="s">
        <v>252</v>
      </c>
      <c r="K28" s="32" t="s">
        <v>252</v>
      </c>
      <c r="L28" s="32" t="s">
        <v>252</v>
      </c>
      <c r="M28" s="32" t="s">
        <v>253</v>
      </c>
      <c r="N28" s="33"/>
    </row>
    <row r="29" customFormat="false" ht="14.25" hidden="false" customHeight="false" outlineLevel="0" collapsed="false">
      <c r="A29" s="34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 t="s">
        <v>254</v>
      </c>
      <c r="N29" s="37"/>
    </row>
    <row r="30" customFormat="false" ht="14.25" hidden="false" customHeight="false" outlineLevel="0" collapsed="false">
      <c r="A30" s="34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 t="s">
        <v>255</v>
      </c>
      <c r="N30" s="37"/>
    </row>
    <row r="31" customFormat="false" ht="14.25" hidden="false" customHeight="false" outlineLevel="0" collapsed="false">
      <c r="A31" s="34"/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 t="s">
        <v>256</v>
      </c>
      <c r="N31" s="40"/>
    </row>
    <row r="32" customFormat="false" ht="14.25" hidden="false" customHeight="false" outlineLevel="0" collapsed="false">
      <c r="A32" s="34"/>
      <c r="B32" s="31" t="n">
        <v>49846</v>
      </c>
      <c r="C32" s="32" t="s">
        <v>252</v>
      </c>
      <c r="D32" s="32" t="s">
        <v>252</v>
      </c>
      <c r="E32" s="32" t="s">
        <v>252</v>
      </c>
      <c r="F32" s="32" t="s">
        <v>252</v>
      </c>
      <c r="G32" s="32" t="s">
        <v>252</v>
      </c>
      <c r="H32" s="32" t="s">
        <v>252</v>
      </c>
      <c r="I32" s="32" t="s">
        <v>252</v>
      </c>
      <c r="J32" s="32" t="s">
        <v>252</v>
      </c>
      <c r="K32" s="32" t="s">
        <v>252</v>
      </c>
      <c r="L32" s="32" t="s">
        <v>252</v>
      </c>
      <c r="M32" s="32" t="s">
        <v>253</v>
      </c>
      <c r="N32" s="33"/>
    </row>
    <row r="33" customFormat="false" ht="14.25" hidden="false" customHeight="false" outlineLevel="0" collapsed="false">
      <c r="A33" s="34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 t="s">
        <v>254</v>
      </c>
      <c r="N33" s="37"/>
    </row>
    <row r="34" customFormat="false" ht="14.25" hidden="false" customHeight="false" outlineLevel="0" collapsed="false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 t="s">
        <v>255</v>
      </c>
      <c r="N34" s="37"/>
    </row>
    <row r="35" customFormat="false" ht="14.25" hidden="false" customHeight="false" outlineLevel="0" collapsed="false">
      <c r="A35" s="34"/>
      <c r="B35" s="38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 t="s">
        <v>256</v>
      </c>
      <c r="N35" s="40"/>
    </row>
    <row r="36" customFormat="false" ht="14.25" hidden="false" customHeight="false" outlineLevel="0" collapsed="false">
      <c r="A36" s="34"/>
      <c r="B36" s="31" t="n">
        <v>50849</v>
      </c>
      <c r="C36" s="32" t="s">
        <v>252</v>
      </c>
      <c r="D36" s="32" t="s">
        <v>252</v>
      </c>
      <c r="E36" s="32" t="s">
        <v>252</v>
      </c>
      <c r="F36" s="32" t="s">
        <v>252</v>
      </c>
      <c r="G36" s="32" t="s">
        <v>252</v>
      </c>
      <c r="H36" s="32" t="s">
        <v>252</v>
      </c>
      <c r="I36" s="32" t="s">
        <v>252</v>
      </c>
      <c r="J36" s="32" t="s">
        <v>252</v>
      </c>
      <c r="K36" s="32" t="s">
        <v>252</v>
      </c>
      <c r="L36" s="32" t="s">
        <v>252</v>
      </c>
      <c r="M36" s="32" t="s">
        <v>253</v>
      </c>
      <c r="N36" s="33"/>
    </row>
    <row r="37" customFormat="false" ht="14.25" hidden="false" customHeight="false" outlineLevel="0" collapsed="false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 t="s">
        <v>254</v>
      </c>
      <c r="N37" s="37"/>
    </row>
    <row r="38" customFormat="false" ht="14.25" hidden="false" customHeight="false" outlineLevel="0" collapsed="false">
      <c r="A38" s="34"/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 t="s">
        <v>255</v>
      </c>
      <c r="N38" s="37"/>
    </row>
    <row r="39" customFormat="false" ht="14.25" hidden="false" customHeight="false" outlineLevel="0" collapsed="false">
      <c r="A39" s="34"/>
      <c r="B39" s="38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 t="s">
        <v>256</v>
      </c>
      <c r="N39" s="40"/>
    </row>
    <row r="40" customFormat="false" ht="14.25" hidden="false" customHeight="false" outlineLevel="0" collapsed="false">
      <c r="A40" s="34"/>
      <c r="B40" s="31" t="n">
        <v>61674</v>
      </c>
      <c r="C40" s="32" t="s">
        <v>252</v>
      </c>
      <c r="D40" s="32" t="s">
        <v>252</v>
      </c>
      <c r="E40" s="32" t="s">
        <v>252</v>
      </c>
      <c r="F40" s="32" t="s">
        <v>252</v>
      </c>
      <c r="G40" s="32" t="s">
        <v>252</v>
      </c>
      <c r="H40" s="32" t="s">
        <v>252</v>
      </c>
      <c r="I40" s="32" t="s">
        <v>252</v>
      </c>
      <c r="J40" s="32" t="s">
        <v>252</v>
      </c>
      <c r="K40" s="32" t="s">
        <v>252</v>
      </c>
      <c r="L40" s="32" t="s">
        <v>252</v>
      </c>
      <c r="M40" s="32" t="s">
        <v>253</v>
      </c>
      <c r="N40" s="33"/>
    </row>
    <row r="41" customFormat="false" ht="14.25" hidden="false" customHeight="false" outlineLevel="0" collapsed="false">
      <c r="A41" s="34"/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 t="s">
        <v>254</v>
      </c>
      <c r="N41" s="37"/>
    </row>
    <row r="42" customFormat="false" ht="14.25" hidden="false" customHeight="false" outlineLevel="0" collapsed="false">
      <c r="A42" s="34"/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 t="s">
        <v>255</v>
      </c>
      <c r="N42" s="37"/>
    </row>
    <row r="43" customFormat="false" ht="14.25" hidden="false" customHeight="false" outlineLevel="0" collapsed="false">
      <c r="A43" s="34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 t="s">
        <v>256</v>
      </c>
      <c r="N43" s="40"/>
    </row>
    <row r="44" customFormat="false" ht="14.25" hidden="false" customHeight="false" outlineLevel="0" collapsed="false">
      <c r="A44" s="34"/>
      <c r="B44" s="31" t="n">
        <v>71721.52</v>
      </c>
      <c r="C44" s="32" t="s">
        <v>252</v>
      </c>
      <c r="D44" s="32" t="s">
        <v>252</v>
      </c>
      <c r="E44" s="32" t="s">
        <v>252</v>
      </c>
      <c r="F44" s="32" t="s">
        <v>252</v>
      </c>
      <c r="G44" s="32" t="s">
        <v>252</v>
      </c>
      <c r="H44" s="32" t="s">
        <v>252</v>
      </c>
      <c r="I44" s="32" t="s">
        <v>252</v>
      </c>
      <c r="J44" s="32" t="s">
        <v>252</v>
      </c>
      <c r="K44" s="32" t="s">
        <v>252</v>
      </c>
      <c r="L44" s="32" t="s">
        <v>252</v>
      </c>
      <c r="M44" s="32" t="s">
        <v>253</v>
      </c>
      <c r="N44" s="33"/>
    </row>
    <row r="45" customFormat="false" ht="14.25" hidden="false" customHeight="false" outlineLevel="0" collapsed="false">
      <c r="A45" s="34"/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 t="s">
        <v>254</v>
      </c>
      <c r="N45" s="37"/>
    </row>
    <row r="46" customFormat="false" ht="14.25" hidden="false" customHeight="false" outlineLevel="0" collapsed="false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 t="s">
        <v>255</v>
      </c>
      <c r="N46" s="37"/>
    </row>
    <row r="47" customFormat="false" ht="14.25" hidden="false" customHeight="false" outlineLevel="0" collapsed="false">
      <c r="A47" s="34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 t="s">
        <v>256</v>
      </c>
      <c r="N47" s="40"/>
    </row>
    <row r="48" customFormat="false" ht="14.25" hidden="false" customHeight="false" outlineLevel="0" collapsed="false">
      <c r="A48" s="34"/>
      <c r="B48" s="31" t="n">
        <v>83333.33</v>
      </c>
      <c r="C48" s="32" t="s">
        <v>252</v>
      </c>
      <c r="D48" s="32" t="s">
        <v>252</v>
      </c>
      <c r="E48" s="32" t="s">
        <v>252</v>
      </c>
      <c r="F48" s="32" t="s">
        <v>252</v>
      </c>
      <c r="G48" s="32" t="s">
        <v>252</v>
      </c>
      <c r="H48" s="32" t="s">
        <v>252</v>
      </c>
      <c r="I48" s="32" t="s">
        <v>252</v>
      </c>
      <c r="J48" s="32" t="s">
        <v>252</v>
      </c>
      <c r="K48" s="32" t="s">
        <v>252</v>
      </c>
      <c r="L48" s="32" t="s">
        <v>252</v>
      </c>
      <c r="M48" s="32" t="s">
        <v>253</v>
      </c>
      <c r="N48" s="33"/>
    </row>
    <row r="49" customFormat="false" ht="14.25" hidden="false" customHeight="false" outlineLevel="0" collapsed="false">
      <c r="A49" s="34"/>
      <c r="B49" s="35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 t="s">
        <v>254</v>
      </c>
      <c r="N49" s="37"/>
    </row>
    <row r="50" customFormat="false" ht="14.25" hidden="false" customHeight="false" outlineLevel="0" collapsed="false">
      <c r="A50" s="34"/>
      <c r="B50" s="35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 t="s">
        <v>255</v>
      </c>
      <c r="N50" s="37"/>
    </row>
    <row r="51" customFormat="false" ht="14.25" hidden="false" customHeight="false" outlineLevel="0" collapsed="false">
      <c r="A51" s="34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 t="s">
        <v>256</v>
      </c>
      <c r="N51" s="40"/>
    </row>
    <row r="52" customFormat="false" ht="14.25" hidden="false" customHeight="false" outlineLevel="0" collapsed="false">
      <c r="A52" s="34"/>
      <c r="B52" s="31" t="n">
        <v>85813</v>
      </c>
      <c r="C52" s="32" t="s">
        <v>252</v>
      </c>
      <c r="D52" s="32" t="s">
        <v>252</v>
      </c>
      <c r="E52" s="32" t="s">
        <v>252</v>
      </c>
      <c r="F52" s="32" t="s">
        <v>252</v>
      </c>
      <c r="G52" s="32" t="s">
        <v>252</v>
      </c>
      <c r="H52" s="32" t="s">
        <v>252</v>
      </c>
      <c r="I52" s="32" t="s">
        <v>252</v>
      </c>
      <c r="J52" s="32" t="s">
        <v>252</v>
      </c>
      <c r="K52" s="32" t="s">
        <v>252</v>
      </c>
      <c r="L52" s="32" t="s">
        <v>252</v>
      </c>
      <c r="M52" s="32" t="s">
        <v>253</v>
      </c>
      <c r="N52" s="33"/>
    </row>
    <row r="53" customFormat="false" ht="14.25" hidden="false" customHeight="false" outlineLevel="0" collapsed="false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 t="s">
        <v>254</v>
      </c>
      <c r="N53" s="37"/>
    </row>
    <row r="54" customFormat="false" ht="14.25" hidden="false" customHeight="false" outlineLevel="0" collapsed="false">
      <c r="A54" s="34"/>
      <c r="B54" s="35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 t="s">
        <v>255</v>
      </c>
      <c r="N54" s="37"/>
    </row>
    <row r="55" customFormat="false" ht="14.25" hidden="false" customHeight="false" outlineLevel="0" collapsed="false">
      <c r="A55" s="34"/>
      <c r="B55" s="38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 t="s">
        <v>256</v>
      </c>
      <c r="N55" s="40"/>
    </row>
    <row r="56" customFormat="false" ht="14.25" hidden="false" customHeight="false" outlineLevel="0" collapsed="false">
      <c r="A56" s="34"/>
      <c r="B56" s="31" t="n">
        <v>94496.8</v>
      </c>
      <c r="C56" s="32" t="s">
        <v>252</v>
      </c>
      <c r="D56" s="32" t="s">
        <v>252</v>
      </c>
      <c r="E56" s="32" t="s">
        <v>252</v>
      </c>
      <c r="F56" s="32" t="s">
        <v>252</v>
      </c>
      <c r="G56" s="32" t="s">
        <v>252</v>
      </c>
      <c r="H56" s="32" t="s">
        <v>252</v>
      </c>
      <c r="I56" s="32" t="s">
        <v>252</v>
      </c>
      <c r="J56" s="32" t="s">
        <v>252</v>
      </c>
      <c r="K56" s="32" t="s">
        <v>252</v>
      </c>
      <c r="L56" s="32" t="s">
        <v>252</v>
      </c>
      <c r="M56" s="32" t="s">
        <v>253</v>
      </c>
      <c r="N56" s="33"/>
    </row>
    <row r="57" customFormat="false" ht="14.25" hidden="false" customHeight="false" outlineLevel="0" collapsed="false">
      <c r="A57" s="34"/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 t="s">
        <v>254</v>
      </c>
      <c r="N57" s="37"/>
    </row>
    <row r="58" customFormat="false" ht="14.25" hidden="false" customHeight="false" outlineLevel="0" collapsed="false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 t="s">
        <v>255</v>
      </c>
      <c r="N58" s="37"/>
    </row>
    <row r="59" customFormat="false" ht="14.25" hidden="false" customHeight="false" outlineLevel="0" collapsed="false">
      <c r="A59" s="34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 t="s">
        <v>256</v>
      </c>
      <c r="N59" s="40"/>
    </row>
    <row r="60" customFormat="false" ht="14.25" hidden="false" customHeight="false" outlineLevel="0" collapsed="false">
      <c r="A60" s="34"/>
      <c r="B60" s="31" t="n">
        <v>143783</v>
      </c>
      <c r="C60" s="32" t="s">
        <v>252</v>
      </c>
      <c r="D60" s="32" t="s">
        <v>252</v>
      </c>
      <c r="E60" s="32" t="s">
        <v>252</v>
      </c>
      <c r="F60" s="32" t="s">
        <v>252</v>
      </c>
      <c r="G60" s="32" t="s">
        <v>252</v>
      </c>
      <c r="H60" s="32" t="s">
        <v>252</v>
      </c>
      <c r="I60" s="32" t="s">
        <v>252</v>
      </c>
      <c r="J60" s="32" t="s">
        <v>252</v>
      </c>
      <c r="K60" s="32" t="s">
        <v>252</v>
      </c>
      <c r="L60" s="32" t="s">
        <v>252</v>
      </c>
      <c r="M60" s="32" t="s">
        <v>253</v>
      </c>
      <c r="N60" s="33"/>
    </row>
    <row r="61" customFormat="false" ht="14.25" hidden="false" customHeight="false" outlineLevel="0" collapsed="false">
      <c r="A61" s="34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 t="s">
        <v>254</v>
      </c>
      <c r="N61" s="37"/>
    </row>
    <row r="62" customFormat="false" ht="14.25" hidden="false" customHeight="false" outlineLevel="0" collapsed="false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 t="s">
        <v>255</v>
      </c>
      <c r="N62" s="37"/>
    </row>
    <row r="63" customFormat="false" ht="14.25" hidden="false" customHeight="false" outlineLevel="0" collapsed="false">
      <c r="A63" s="34"/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 t="s">
        <v>256</v>
      </c>
      <c r="N63" s="40"/>
    </row>
    <row r="64" customFormat="false" ht="14.25" hidden="false" customHeight="false" outlineLevel="0" collapsed="false">
      <c r="A64" s="34"/>
      <c r="B64" s="31" t="n">
        <v>150133</v>
      </c>
      <c r="C64" s="32" t="s">
        <v>252</v>
      </c>
      <c r="D64" s="32" t="s">
        <v>252</v>
      </c>
      <c r="E64" s="32" t="s">
        <v>252</v>
      </c>
      <c r="F64" s="32" t="s">
        <v>252</v>
      </c>
      <c r="G64" s="32" t="s">
        <v>252</v>
      </c>
      <c r="H64" s="32" t="s">
        <v>252</v>
      </c>
      <c r="I64" s="32" t="s">
        <v>252</v>
      </c>
      <c r="J64" s="32" t="s">
        <v>252</v>
      </c>
      <c r="K64" s="32" t="s">
        <v>252</v>
      </c>
      <c r="L64" s="32" t="s">
        <v>252</v>
      </c>
      <c r="M64" s="32" t="s">
        <v>253</v>
      </c>
      <c r="N64" s="33"/>
    </row>
    <row r="65" customFormat="false" ht="14.25" hidden="false" customHeight="false" outlineLevel="0" collapsed="false">
      <c r="A65" s="34"/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 t="s">
        <v>254</v>
      </c>
      <c r="N65" s="37"/>
    </row>
    <row r="66" customFormat="false" ht="14.25" hidden="false" customHeight="false" outlineLevel="0" collapsed="false">
      <c r="A66" s="34"/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 t="s">
        <v>255</v>
      </c>
      <c r="N66" s="37"/>
    </row>
    <row r="67" customFormat="false" ht="14.25" hidden="false" customHeight="false" outlineLevel="0" collapsed="false">
      <c r="A67" s="34"/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 t="s">
        <v>256</v>
      </c>
      <c r="N67" s="40"/>
    </row>
    <row r="68" customFormat="false" ht="14.25" hidden="false" customHeight="false" outlineLevel="0" collapsed="false">
      <c r="A68" s="34"/>
      <c r="B68" s="31" t="n">
        <v>160753</v>
      </c>
      <c r="C68" s="32" t="s">
        <v>252</v>
      </c>
      <c r="D68" s="32" t="s">
        <v>252</v>
      </c>
      <c r="E68" s="32" t="s">
        <v>252</v>
      </c>
      <c r="F68" s="32" t="s">
        <v>252</v>
      </c>
      <c r="G68" s="32" t="s">
        <v>252</v>
      </c>
      <c r="H68" s="32" t="s">
        <v>252</v>
      </c>
      <c r="I68" s="32" t="s">
        <v>252</v>
      </c>
      <c r="J68" s="32" t="s">
        <v>252</v>
      </c>
      <c r="K68" s="32" t="s">
        <v>252</v>
      </c>
      <c r="L68" s="32" t="s">
        <v>252</v>
      </c>
      <c r="M68" s="32" t="s">
        <v>253</v>
      </c>
      <c r="N68" s="33"/>
    </row>
    <row r="69" customFormat="false" ht="14.25" hidden="false" customHeight="false" outlineLevel="0" collapsed="false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 t="s">
        <v>254</v>
      </c>
      <c r="N69" s="37"/>
    </row>
    <row r="70" customFormat="false" ht="14.25" hidden="false" customHeight="false" outlineLevel="0" collapsed="false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 t="s">
        <v>255</v>
      </c>
      <c r="N70" s="37"/>
    </row>
    <row r="71" customFormat="false" ht="14.25" hidden="false" customHeight="false" outlineLevel="0" collapsed="false">
      <c r="A71" s="34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 t="s">
        <v>256</v>
      </c>
      <c r="N71" s="40"/>
    </row>
    <row r="72" customFormat="false" ht="14.25" hidden="false" customHeight="false" outlineLevel="0" collapsed="false">
      <c r="A72" s="34"/>
      <c r="B72" s="31" t="n">
        <v>162643</v>
      </c>
      <c r="C72" s="32" t="s">
        <v>252</v>
      </c>
      <c r="D72" s="32" t="s">
        <v>252</v>
      </c>
      <c r="E72" s="32" t="s">
        <v>252</v>
      </c>
      <c r="F72" s="32" t="s">
        <v>252</v>
      </c>
      <c r="G72" s="32" t="s">
        <v>252</v>
      </c>
      <c r="H72" s="32" t="s">
        <v>252</v>
      </c>
      <c r="I72" s="32" t="s">
        <v>252</v>
      </c>
      <c r="J72" s="32" t="s">
        <v>252</v>
      </c>
      <c r="K72" s="32" t="s">
        <v>252</v>
      </c>
      <c r="L72" s="32" t="s">
        <v>252</v>
      </c>
      <c r="M72" s="32" t="s">
        <v>253</v>
      </c>
      <c r="N72" s="33"/>
    </row>
    <row r="73" customFormat="false" ht="14.25" hidden="false" customHeight="false" outlineLevel="0" collapsed="false">
      <c r="A73" s="34"/>
      <c r="B73" s="35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 t="s">
        <v>254</v>
      </c>
      <c r="N73" s="37"/>
    </row>
    <row r="74" customFormat="false" ht="14.25" hidden="false" customHeight="false" outlineLevel="0" collapsed="false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 t="s">
        <v>255</v>
      </c>
      <c r="N74" s="37"/>
    </row>
    <row r="75" customFormat="false" ht="14.25" hidden="false" customHeight="false" outlineLevel="0" collapsed="false">
      <c r="A75" s="34"/>
      <c r="B75" s="38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 t="s">
        <v>256</v>
      </c>
      <c r="N75" s="40"/>
    </row>
    <row r="76" customFormat="false" ht="14.25" hidden="false" customHeight="false" outlineLevel="0" collapsed="false">
      <c r="A76" s="34"/>
      <c r="B76" s="31" t="n">
        <v>163055.29</v>
      </c>
      <c r="C76" s="32" t="s">
        <v>252</v>
      </c>
      <c r="D76" s="32" t="s">
        <v>252</v>
      </c>
      <c r="E76" s="32" t="s">
        <v>252</v>
      </c>
      <c r="F76" s="32" t="s">
        <v>252</v>
      </c>
      <c r="G76" s="32" t="s">
        <v>252</v>
      </c>
      <c r="H76" s="32" t="s">
        <v>252</v>
      </c>
      <c r="I76" s="32" t="s">
        <v>252</v>
      </c>
      <c r="J76" s="32" t="s">
        <v>252</v>
      </c>
      <c r="K76" s="32" t="s">
        <v>252</v>
      </c>
      <c r="L76" s="32" t="s">
        <v>252</v>
      </c>
      <c r="M76" s="32" t="s">
        <v>253</v>
      </c>
      <c r="N76" s="33"/>
    </row>
    <row r="77" customFormat="false" ht="14.25" hidden="false" customHeight="false" outlineLevel="0" collapsed="false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 t="s">
        <v>254</v>
      </c>
      <c r="N77" s="37"/>
    </row>
    <row r="78" customFormat="false" ht="14.25" hidden="false" customHeight="false" outlineLevel="0" collapsed="false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 t="s">
        <v>255</v>
      </c>
      <c r="N78" s="37"/>
    </row>
    <row r="79" customFormat="false" ht="14.25" hidden="false" customHeight="false" outlineLevel="0" collapsed="false">
      <c r="A79" s="34"/>
      <c r="B79" s="38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 t="s">
        <v>256</v>
      </c>
      <c r="N79" s="40"/>
    </row>
    <row r="80" customFormat="false" ht="14.25" hidden="false" customHeight="false" outlineLevel="0" collapsed="false">
      <c r="A80" s="34"/>
      <c r="B80" s="31" t="n">
        <v>164489</v>
      </c>
      <c r="C80" s="32" t="s">
        <v>252</v>
      </c>
      <c r="D80" s="32" t="s">
        <v>252</v>
      </c>
      <c r="E80" s="32" t="s">
        <v>252</v>
      </c>
      <c r="F80" s="32" t="s">
        <v>252</v>
      </c>
      <c r="G80" s="32" t="s">
        <v>252</v>
      </c>
      <c r="H80" s="32" t="s">
        <v>252</v>
      </c>
      <c r="I80" s="32" t="s">
        <v>252</v>
      </c>
      <c r="J80" s="32" t="s">
        <v>252</v>
      </c>
      <c r="K80" s="32" t="s">
        <v>252</v>
      </c>
      <c r="L80" s="32" t="s">
        <v>252</v>
      </c>
      <c r="M80" s="32" t="s">
        <v>253</v>
      </c>
      <c r="N80" s="33"/>
    </row>
    <row r="81" customFormat="false" ht="14.25" hidden="false" customHeight="false" outlineLevel="0" collapsed="false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 t="s">
        <v>254</v>
      </c>
      <c r="N81" s="37"/>
    </row>
    <row r="82" customFormat="false" ht="14.25" hidden="false" customHeight="false" outlineLevel="0" collapsed="false">
      <c r="A82" s="34"/>
      <c r="B82" s="35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 t="s">
        <v>255</v>
      </c>
      <c r="N82" s="37"/>
    </row>
    <row r="83" customFormat="false" ht="14.25" hidden="false" customHeight="false" outlineLevel="0" collapsed="false">
      <c r="A83" s="34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 t="s">
        <v>256</v>
      </c>
      <c r="N83" s="40"/>
    </row>
    <row r="84" customFormat="false" ht="14.25" hidden="false" customHeight="false" outlineLevel="0" collapsed="false">
      <c r="A84" s="34"/>
      <c r="B84" s="31" t="n">
        <v>164648.63</v>
      </c>
      <c r="C84" s="32" t="s">
        <v>252</v>
      </c>
      <c r="D84" s="32" t="s">
        <v>252</v>
      </c>
      <c r="E84" s="32" t="s">
        <v>252</v>
      </c>
      <c r="F84" s="32" t="s">
        <v>252</v>
      </c>
      <c r="G84" s="32" t="s">
        <v>252</v>
      </c>
      <c r="H84" s="32" t="s">
        <v>252</v>
      </c>
      <c r="I84" s="32" t="s">
        <v>252</v>
      </c>
      <c r="J84" s="32" t="s">
        <v>252</v>
      </c>
      <c r="K84" s="32" t="s">
        <v>252</v>
      </c>
      <c r="L84" s="32" t="s">
        <v>252</v>
      </c>
      <c r="M84" s="32" t="s">
        <v>253</v>
      </c>
      <c r="N84" s="33"/>
    </row>
    <row r="85" customFormat="false" ht="14.25" hidden="false" customHeight="false" outlineLevel="0" collapsed="false">
      <c r="A85" s="34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 t="s">
        <v>254</v>
      </c>
      <c r="N85" s="37"/>
    </row>
    <row r="86" customFormat="false" ht="14.25" hidden="false" customHeight="false" outlineLevel="0" collapsed="false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 t="s">
        <v>255</v>
      </c>
      <c r="N86" s="37"/>
    </row>
    <row r="87" customFormat="false" ht="14.25" hidden="false" customHeight="false" outlineLevel="0" collapsed="false">
      <c r="A87" s="34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 t="s">
        <v>256</v>
      </c>
      <c r="N87" s="40"/>
    </row>
    <row r="88" customFormat="false" ht="14.25" hidden="false" customHeight="false" outlineLevel="0" collapsed="false">
      <c r="A88" s="34"/>
      <c r="B88" s="31" t="n">
        <v>180724.34</v>
      </c>
      <c r="C88" s="32" t="s">
        <v>252</v>
      </c>
      <c r="D88" s="32" t="s">
        <v>252</v>
      </c>
      <c r="E88" s="32" t="s">
        <v>252</v>
      </c>
      <c r="F88" s="32" t="s">
        <v>252</v>
      </c>
      <c r="G88" s="32" t="s">
        <v>252</v>
      </c>
      <c r="H88" s="32" t="s">
        <v>252</v>
      </c>
      <c r="I88" s="32" t="s">
        <v>252</v>
      </c>
      <c r="J88" s="32" t="s">
        <v>252</v>
      </c>
      <c r="K88" s="32" t="s">
        <v>252</v>
      </c>
      <c r="L88" s="32" t="s">
        <v>252</v>
      </c>
      <c r="M88" s="32" t="s">
        <v>253</v>
      </c>
      <c r="N88" s="33"/>
    </row>
    <row r="89" customFormat="false" ht="14.25" hidden="false" customHeight="false" outlineLevel="0" collapsed="false">
      <c r="A89" s="34"/>
      <c r="B89" s="3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 t="s">
        <v>254</v>
      </c>
      <c r="N89" s="37"/>
    </row>
    <row r="90" customFormat="false" ht="14.25" hidden="false" customHeight="false" outlineLevel="0" collapsed="false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 t="s">
        <v>255</v>
      </c>
      <c r="N90" s="37"/>
    </row>
    <row r="91" customFormat="false" ht="14.25" hidden="false" customHeight="false" outlineLevel="0" collapsed="false">
      <c r="A91" s="34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 t="s">
        <v>256</v>
      </c>
      <c r="N91" s="40"/>
    </row>
    <row r="92" customFormat="false" ht="14.25" hidden="false" customHeight="false" outlineLevel="0" collapsed="false">
      <c r="A92" s="34"/>
      <c r="B92" s="31" t="n">
        <v>200000</v>
      </c>
      <c r="C92" s="32" t="s">
        <v>252</v>
      </c>
      <c r="D92" s="32" t="s">
        <v>252</v>
      </c>
      <c r="E92" s="32" t="s">
        <v>252</v>
      </c>
      <c r="F92" s="32" t="s">
        <v>252</v>
      </c>
      <c r="G92" s="32" t="s">
        <v>252</v>
      </c>
      <c r="H92" s="32" t="s">
        <v>252</v>
      </c>
      <c r="I92" s="32" t="s">
        <v>252</v>
      </c>
      <c r="J92" s="32" t="s">
        <v>252</v>
      </c>
      <c r="K92" s="32" t="s">
        <v>252</v>
      </c>
      <c r="L92" s="32" t="s">
        <v>252</v>
      </c>
      <c r="M92" s="32" t="s">
        <v>253</v>
      </c>
      <c r="N92" s="33"/>
    </row>
    <row r="93" customFormat="false" ht="14.25" hidden="false" customHeight="false" outlineLevel="0" collapsed="false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 t="s">
        <v>254</v>
      </c>
      <c r="N93" s="37"/>
    </row>
    <row r="94" customFormat="false" ht="14.25" hidden="false" customHeight="false" outlineLevel="0" collapsed="false">
      <c r="A94" s="34"/>
      <c r="B94" s="35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 t="s">
        <v>255</v>
      </c>
      <c r="N94" s="37"/>
    </row>
    <row r="95" customFormat="false" ht="14.25" hidden="false" customHeight="false" outlineLevel="0" collapsed="false">
      <c r="A95" s="34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 t="s">
        <v>256</v>
      </c>
      <c r="N95" s="40"/>
    </row>
    <row r="96" customFormat="false" ht="14.25" hidden="false" customHeight="false" outlineLevel="0" collapsed="false">
      <c r="A96" s="34"/>
      <c r="B96" s="31" t="n">
        <v>200140</v>
      </c>
      <c r="C96" s="32" t="s">
        <v>252</v>
      </c>
      <c r="D96" s="32" t="s">
        <v>252</v>
      </c>
      <c r="E96" s="32" t="s">
        <v>252</v>
      </c>
      <c r="F96" s="32" t="s">
        <v>252</v>
      </c>
      <c r="G96" s="32" t="s">
        <v>252</v>
      </c>
      <c r="H96" s="32" t="s">
        <v>252</v>
      </c>
      <c r="I96" s="32" t="s">
        <v>252</v>
      </c>
      <c r="J96" s="32" t="s">
        <v>252</v>
      </c>
      <c r="K96" s="32" t="s">
        <v>252</v>
      </c>
      <c r="L96" s="32" t="s">
        <v>252</v>
      </c>
      <c r="M96" s="32" t="s">
        <v>253</v>
      </c>
      <c r="N96" s="33"/>
    </row>
    <row r="97" customFormat="false" ht="14.25" hidden="false" customHeight="false" outlineLevel="0" collapsed="false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 t="s">
        <v>254</v>
      </c>
      <c r="N97" s="37"/>
    </row>
    <row r="98" customFormat="false" ht="14.25" hidden="false" customHeight="false" outlineLevel="0" collapsed="false">
      <c r="A98" s="34"/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 t="s">
        <v>255</v>
      </c>
      <c r="N98" s="37"/>
    </row>
    <row r="99" customFormat="false" ht="14.25" hidden="false" customHeight="false" outlineLevel="0" collapsed="false">
      <c r="A99" s="34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 t="s">
        <v>256</v>
      </c>
      <c r="N99" s="40"/>
    </row>
    <row r="100" customFormat="false" ht="14.25" hidden="false" customHeight="false" outlineLevel="0" collapsed="false">
      <c r="A100" s="34"/>
      <c r="B100" s="31" t="n">
        <v>205418</v>
      </c>
      <c r="C100" s="32" t="s">
        <v>252</v>
      </c>
      <c r="D100" s="32" t="s">
        <v>252</v>
      </c>
      <c r="E100" s="32" t="s">
        <v>252</v>
      </c>
      <c r="F100" s="32" t="s">
        <v>252</v>
      </c>
      <c r="G100" s="32" t="s">
        <v>252</v>
      </c>
      <c r="H100" s="32" t="s">
        <v>252</v>
      </c>
      <c r="I100" s="32" t="s">
        <v>252</v>
      </c>
      <c r="J100" s="32" t="s">
        <v>252</v>
      </c>
      <c r="K100" s="32" t="s">
        <v>252</v>
      </c>
      <c r="L100" s="32" t="s">
        <v>252</v>
      </c>
      <c r="M100" s="32" t="s">
        <v>253</v>
      </c>
      <c r="N100" s="33"/>
    </row>
    <row r="101" customFormat="false" ht="14.25" hidden="false" customHeight="false" outlineLevel="0" collapsed="false">
      <c r="A101" s="34"/>
      <c r="B101" s="35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 t="s">
        <v>254</v>
      </c>
      <c r="N101" s="37"/>
    </row>
    <row r="102" customFormat="false" ht="14.25" hidden="false" customHeight="false" outlineLevel="0" collapsed="false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 t="s">
        <v>255</v>
      </c>
      <c r="N102" s="37"/>
    </row>
    <row r="103" customFormat="false" ht="14.25" hidden="false" customHeight="false" outlineLevel="0" collapsed="false">
      <c r="A103" s="34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 t="s">
        <v>256</v>
      </c>
      <c r="N103" s="40"/>
    </row>
    <row r="104" customFormat="false" ht="14.25" hidden="false" customHeight="false" outlineLevel="0" collapsed="false">
      <c r="A104" s="34"/>
      <c r="B104" s="31" t="n">
        <v>227500</v>
      </c>
      <c r="C104" s="32" t="s">
        <v>252</v>
      </c>
      <c r="D104" s="32" t="s">
        <v>252</v>
      </c>
      <c r="E104" s="32" t="s">
        <v>252</v>
      </c>
      <c r="F104" s="32" t="s">
        <v>252</v>
      </c>
      <c r="G104" s="32" t="s">
        <v>252</v>
      </c>
      <c r="H104" s="32" t="s">
        <v>252</v>
      </c>
      <c r="I104" s="32" t="s">
        <v>252</v>
      </c>
      <c r="J104" s="32" t="s">
        <v>252</v>
      </c>
      <c r="K104" s="32" t="s">
        <v>252</v>
      </c>
      <c r="L104" s="32" t="s">
        <v>252</v>
      </c>
      <c r="M104" s="32" t="s">
        <v>253</v>
      </c>
      <c r="N104" s="33"/>
    </row>
    <row r="105" customFormat="false" ht="14.25" hidden="false" customHeight="false" outlineLevel="0" collapsed="false">
      <c r="A105" s="34"/>
      <c r="B105" s="35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 t="s">
        <v>254</v>
      </c>
      <c r="N105" s="37"/>
    </row>
    <row r="106" customFormat="false" ht="14.25" hidden="false" customHeight="false" outlineLevel="0" collapsed="false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 t="s">
        <v>255</v>
      </c>
      <c r="N106" s="37"/>
    </row>
    <row r="107" customFormat="false" ht="14.25" hidden="false" customHeight="false" outlineLevel="0" collapsed="false">
      <c r="A107" s="34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 t="s">
        <v>256</v>
      </c>
      <c r="N107" s="40"/>
    </row>
    <row r="108" customFormat="false" ht="14.25" hidden="false" customHeight="false" outlineLevel="0" collapsed="false">
      <c r="A108" s="34"/>
      <c r="B108" s="31" t="n">
        <v>263951</v>
      </c>
      <c r="C108" s="32" t="s">
        <v>252</v>
      </c>
      <c r="D108" s="32" t="s">
        <v>252</v>
      </c>
      <c r="E108" s="32" t="s">
        <v>252</v>
      </c>
      <c r="F108" s="32" t="s">
        <v>252</v>
      </c>
      <c r="G108" s="32" t="s">
        <v>252</v>
      </c>
      <c r="H108" s="32" t="s">
        <v>252</v>
      </c>
      <c r="I108" s="32" t="s">
        <v>252</v>
      </c>
      <c r="J108" s="32" t="s">
        <v>252</v>
      </c>
      <c r="K108" s="32" t="s">
        <v>252</v>
      </c>
      <c r="L108" s="32" t="s">
        <v>252</v>
      </c>
      <c r="M108" s="32" t="s">
        <v>253</v>
      </c>
      <c r="N108" s="33"/>
    </row>
    <row r="109" customFormat="false" ht="14.25" hidden="false" customHeight="false" outlineLevel="0" collapsed="false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 t="s">
        <v>254</v>
      </c>
      <c r="N109" s="37"/>
    </row>
    <row r="110" customFormat="false" ht="14.25" hidden="false" customHeight="false" outlineLevel="0" collapsed="false">
      <c r="A110" s="34"/>
      <c r="B110" s="35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 t="s">
        <v>255</v>
      </c>
      <c r="N110" s="37"/>
    </row>
    <row r="111" customFormat="false" ht="14.25" hidden="false" customHeight="false" outlineLevel="0" collapsed="false">
      <c r="A111" s="34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 t="s">
        <v>256</v>
      </c>
      <c r="N111" s="40"/>
    </row>
    <row r="112" customFormat="false" ht="14.25" hidden="false" customHeight="false" outlineLevel="0" collapsed="false">
      <c r="A112" s="34"/>
      <c r="B112" s="31" t="n">
        <v>300000</v>
      </c>
      <c r="C112" s="32" t="s">
        <v>252</v>
      </c>
      <c r="D112" s="32" t="s">
        <v>252</v>
      </c>
      <c r="E112" s="32" t="s">
        <v>252</v>
      </c>
      <c r="F112" s="32" t="s">
        <v>252</v>
      </c>
      <c r="G112" s="32" t="s">
        <v>252</v>
      </c>
      <c r="H112" s="32" t="s">
        <v>252</v>
      </c>
      <c r="I112" s="32" t="s">
        <v>252</v>
      </c>
      <c r="J112" s="32" t="s">
        <v>252</v>
      </c>
      <c r="K112" s="32" t="s">
        <v>252</v>
      </c>
      <c r="L112" s="32" t="s">
        <v>252</v>
      </c>
      <c r="M112" s="32" t="s">
        <v>253</v>
      </c>
      <c r="N112" s="33"/>
    </row>
    <row r="113" customFormat="false" ht="14.25" hidden="false" customHeight="false" outlineLevel="0" collapsed="false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 t="s">
        <v>254</v>
      </c>
      <c r="N113" s="37"/>
    </row>
    <row r="114" customFormat="false" ht="14.25" hidden="false" customHeight="false" outlineLevel="0" collapsed="false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 t="s">
        <v>255</v>
      </c>
      <c r="N114" s="37"/>
    </row>
    <row r="115" customFormat="false" ht="14.25" hidden="false" customHeight="false" outlineLevel="0" collapsed="false">
      <c r="A115" s="34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 t="s">
        <v>256</v>
      </c>
      <c r="N115" s="40"/>
    </row>
    <row r="116" customFormat="false" ht="14.25" hidden="false" customHeight="false" outlineLevel="0" collapsed="false">
      <c r="A116" s="34"/>
      <c r="B116" s="31" t="n">
        <v>316850</v>
      </c>
      <c r="C116" s="32" t="s">
        <v>252</v>
      </c>
      <c r="D116" s="32" t="s">
        <v>252</v>
      </c>
      <c r="E116" s="32" t="s">
        <v>252</v>
      </c>
      <c r="F116" s="32" t="s">
        <v>252</v>
      </c>
      <c r="G116" s="32" t="s">
        <v>252</v>
      </c>
      <c r="H116" s="32" t="s">
        <v>252</v>
      </c>
      <c r="I116" s="32" t="s">
        <v>252</v>
      </c>
      <c r="J116" s="32" t="s">
        <v>252</v>
      </c>
      <c r="K116" s="32" t="s">
        <v>252</v>
      </c>
      <c r="L116" s="32" t="s">
        <v>252</v>
      </c>
      <c r="M116" s="32" t="s">
        <v>253</v>
      </c>
      <c r="N116" s="33"/>
    </row>
    <row r="117" customFormat="false" ht="14.25" hidden="false" customHeight="false" outlineLevel="0" collapsed="false">
      <c r="A117" s="34"/>
      <c r="B117" s="35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 t="s">
        <v>254</v>
      </c>
      <c r="N117" s="37"/>
    </row>
    <row r="118" customFormat="false" ht="14.25" hidden="false" customHeight="false" outlineLevel="0" collapsed="false">
      <c r="A118" s="34"/>
      <c r="B118" s="35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 t="s">
        <v>255</v>
      </c>
      <c r="N118" s="37"/>
    </row>
    <row r="119" customFormat="false" ht="14.25" hidden="false" customHeight="false" outlineLevel="0" collapsed="false">
      <c r="A119" s="34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 t="s">
        <v>256</v>
      </c>
      <c r="N119" s="40"/>
    </row>
    <row r="120" customFormat="false" ht="14.25" hidden="false" customHeight="false" outlineLevel="0" collapsed="false">
      <c r="A120" s="34"/>
      <c r="B120" s="31" t="n">
        <v>329475</v>
      </c>
      <c r="C120" s="32" t="s">
        <v>252</v>
      </c>
      <c r="D120" s="32" t="s">
        <v>252</v>
      </c>
      <c r="E120" s="32" t="s">
        <v>252</v>
      </c>
      <c r="F120" s="32" t="s">
        <v>252</v>
      </c>
      <c r="G120" s="32" t="s">
        <v>252</v>
      </c>
      <c r="H120" s="32" t="s">
        <v>252</v>
      </c>
      <c r="I120" s="32" t="s">
        <v>252</v>
      </c>
      <c r="J120" s="32" t="s">
        <v>252</v>
      </c>
      <c r="K120" s="32" t="s">
        <v>252</v>
      </c>
      <c r="L120" s="32" t="s">
        <v>252</v>
      </c>
      <c r="M120" s="32" t="s">
        <v>253</v>
      </c>
      <c r="N120" s="33"/>
    </row>
    <row r="121" customFormat="false" ht="14.25" hidden="false" customHeight="false" outlineLevel="0" collapsed="false">
      <c r="A121" s="34"/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 t="s">
        <v>254</v>
      </c>
      <c r="N121" s="37"/>
    </row>
    <row r="122" customFormat="false" ht="14.25" hidden="false" customHeight="false" outlineLevel="0" collapsed="false">
      <c r="A122" s="34"/>
      <c r="B122" s="35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 t="s">
        <v>255</v>
      </c>
      <c r="N122" s="37"/>
    </row>
    <row r="123" customFormat="false" ht="14.25" hidden="false" customHeight="false" outlineLevel="0" collapsed="false">
      <c r="A123" s="34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 t="s">
        <v>256</v>
      </c>
      <c r="N123" s="40"/>
    </row>
    <row r="124" customFormat="false" ht="14.25" hidden="false" customHeight="false" outlineLevel="0" collapsed="false">
      <c r="A124" s="34"/>
      <c r="B124" s="31" t="n">
        <v>335500</v>
      </c>
      <c r="C124" s="32" t="s">
        <v>252</v>
      </c>
      <c r="D124" s="32" t="s">
        <v>252</v>
      </c>
      <c r="E124" s="32" t="s">
        <v>252</v>
      </c>
      <c r="F124" s="32" t="s">
        <v>252</v>
      </c>
      <c r="G124" s="32" t="s">
        <v>252</v>
      </c>
      <c r="H124" s="32" t="s">
        <v>252</v>
      </c>
      <c r="I124" s="32" t="s">
        <v>252</v>
      </c>
      <c r="J124" s="32" t="s">
        <v>252</v>
      </c>
      <c r="K124" s="32" t="s">
        <v>252</v>
      </c>
      <c r="L124" s="32" t="s">
        <v>252</v>
      </c>
      <c r="M124" s="32" t="s">
        <v>253</v>
      </c>
      <c r="N124" s="33"/>
    </row>
    <row r="125" customFormat="false" ht="14.25" hidden="false" customHeight="false" outlineLevel="0" collapsed="false">
      <c r="A125" s="34"/>
      <c r="B125" s="35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 t="s">
        <v>254</v>
      </c>
      <c r="N125" s="37"/>
    </row>
    <row r="126" customFormat="false" ht="14.25" hidden="false" customHeight="false" outlineLevel="0" collapsed="false">
      <c r="A126" s="34"/>
      <c r="B126" s="35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 t="s">
        <v>255</v>
      </c>
      <c r="N126" s="37"/>
    </row>
    <row r="127" customFormat="false" ht="14.25" hidden="false" customHeight="false" outlineLevel="0" collapsed="false">
      <c r="A127" s="34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 t="s">
        <v>256</v>
      </c>
      <c r="N127" s="40"/>
    </row>
    <row r="128" customFormat="false" ht="14.25" hidden="false" customHeight="false" outlineLevel="0" collapsed="false">
      <c r="A128" s="34"/>
      <c r="B128" s="31" t="n">
        <v>336336</v>
      </c>
      <c r="C128" s="32" t="s">
        <v>252</v>
      </c>
      <c r="D128" s="32" t="s">
        <v>252</v>
      </c>
      <c r="E128" s="32" t="s">
        <v>252</v>
      </c>
      <c r="F128" s="32" t="s">
        <v>252</v>
      </c>
      <c r="G128" s="32" t="s">
        <v>252</v>
      </c>
      <c r="H128" s="32" t="s">
        <v>252</v>
      </c>
      <c r="I128" s="32" t="s">
        <v>252</v>
      </c>
      <c r="J128" s="32" t="s">
        <v>252</v>
      </c>
      <c r="K128" s="32" t="s">
        <v>252</v>
      </c>
      <c r="L128" s="32" t="s">
        <v>252</v>
      </c>
      <c r="M128" s="32" t="s">
        <v>253</v>
      </c>
      <c r="N128" s="33"/>
    </row>
    <row r="129" customFormat="false" ht="14.25" hidden="false" customHeight="false" outlineLevel="0" collapsed="false">
      <c r="A129" s="34"/>
      <c r="B129" s="35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 t="s">
        <v>254</v>
      </c>
      <c r="N129" s="37"/>
    </row>
    <row r="130" customFormat="false" ht="14.25" hidden="false" customHeight="false" outlineLevel="0" collapsed="false">
      <c r="A130" s="34"/>
      <c r="B130" s="35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 t="s">
        <v>255</v>
      </c>
      <c r="N130" s="37"/>
    </row>
    <row r="131" customFormat="false" ht="14.25" hidden="false" customHeight="false" outlineLevel="0" collapsed="false">
      <c r="A131" s="34"/>
      <c r="B131" s="38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 t="s">
        <v>256</v>
      </c>
      <c r="N131" s="40"/>
    </row>
    <row r="132" customFormat="false" ht="14.25" hidden="false" customHeight="false" outlineLevel="0" collapsed="false">
      <c r="A132" s="34"/>
      <c r="B132" s="31" t="n">
        <v>346860</v>
      </c>
      <c r="C132" s="32" t="s">
        <v>252</v>
      </c>
      <c r="D132" s="32" t="s">
        <v>252</v>
      </c>
      <c r="E132" s="32" t="s">
        <v>252</v>
      </c>
      <c r="F132" s="32" t="s">
        <v>252</v>
      </c>
      <c r="G132" s="32" t="s">
        <v>252</v>
      </c>
      <c r="H132" s="32" t="s">
        <v>252</v>
      </c>
      <c r="I132" s="32" t="s">
        <v>252</v>
      </c>
      <c r="J132" s="32" t="s">
        <v>252</v>
      </c>
      <c r="K132" s="32" t="s">
        <v>252</v>
      </c>
      <c r="L132" s="32" t="s">
        <v>252</v>
      </c>
      <c r="M132" s="32" t="s">
        <v>253</v>
      </c>
      <c r="N132" s="33"/>
    </row>
    <row r="133" customFormat="false" ht="14.25" hidden="false" customHeight="false" outlineLevel="0" collapsed="false">
      <c r="A133" s="34"/>
      <c r="B133" s="35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 t="s">
        <v>254</v>
      </c>
      <c r="N133" s="37"/>
    </row>
    <row r="134" customFormat="false" ht="14.25" hidden="false" customHeight="false" outlineLevel="0" collapsed="false">
      <c r="A134" s="34"/>
      <c r="B134" s="35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 t="s">
        <v>255</v>
      </c>
      <c r="N134" s="37"/>
    </row>
    <row r="135" customFormat="false" ht="14.25" hidden="false" customHeight="false" outlineLevel="0" collapsed="false">
      <c r="A135" s="34"/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 t="s">
        <v>256</v>
      </c>
      <c r="N135" s="40"/>
    </row>
    <row r="136" customFormat="false" ht="14.25" hidden="false" customHeight="false" outlineLevel="0" collapsed="false">
      <c r="A136" s="34"/>
      <c r="B136" s="31" t="n">
        <v>362365.14</v>
      </c>
      <c r="C136" s="32" t="s">
        <v>252</v>
      </c>
      <c r="D136" s="32" t="s">
        <v>252</v>
      </c>
      <c r="E136" s="32" t="s">
        <v>252</v>
      </c>
      <c r="F136" s="32" t="s">
        <v>252</v>
      </c>
      <c r="G136" s="32" t="s">
        <v>252</v>
      </c>
      <c r="H136" s="32" t="s">
        <v>252</v>
      </c>
      <c r="I136" s="32" t="s">
        <v>252</v>
      </c>
      <c r="J136" s="32" t="s">
        <v>252</v>
      </c>
      <c r="K136" s="32" t="s">
        <v>252</v>
      </c>
      <c r="L136" s="32" t="s">
        <v>252</v>
      </c>
      <c r="M136" s="32" t="s">
        <v>253</v>
      </c>
      <c r="N136" s="33"/>
    </row>
    <row r="137" customFormat="false" ht="14.25" hidden="false" customHeight="false" outlineLevel="0" collapsed="false">
      <c r="A137" s="34"/>
      <c r="B137" s="35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 t="s">
        <v>254</v>
      </c>
      <c r="N137" s="37"/>
    </row>
    <row r="138" customFormat="false" ht="14.25" hidden="false" customHeight="false" outlineLevel="0" collapsed="false">
      <c r="A138" s="34"/>
      <c r="B138" s="35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 t="s">
        <v>255</v>
      </c>
      <c r="N138" s="37"/>
    </row>
    <row r="139" customFormat="false" ht="14.25" hidden="false" customHeight="false" outlineLevel="0" collapsed="false">
      <c r="A139" s="34"/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 t="s">
        <v>256</v>
      </c>
      <c r="N139" s="40"/>
    </row>
    <row r="140" customFormat="false" ht="14.25" hidden="false" customHeight="false" outlineLevel="0" collapsed="false">
      <c r="A140" s="34"/>
      <c r="B140" s="31" t="n">
        <v>368348</v>
      </c>
      <c r="C140" s="32" t="s">
        <v>252</v>
      </c>
      <c r="D140" s="32" t="s">
        <v>252</v>
      </c>
      <c r="E140" s="32" t="s">
        <v>252</v>
      </c>
      <c r="F140" s="32" t="s">
        <v>252</v>
      </c>
      <c r="G140" s="32" t="s">
        <v>252</v>
      </c>
      <c r="H140" s="32" t="s">
        <v>252</v>
      </c>
      <c r="I140" s="32" t="s">
        <v>252</v>
      </c>
      <c r="J140" s="32" t="s">
        <v>252</v>
      </c>
      <c r="K140" s="32" t="s">
        <v>252</v>
      </c>
      <c r="L140" s="32" t="s">
        <v>252</v>
      </c>
      <c r="M140" s="32" t="s">
        <v>253</v>
      </c>
      <c r="N140" s="33"/>
    </row>
    <row r="141" customFormat="false" ht="14.25" hidden="false" customHeight="false" outlineLevel="0" collapsed="false">
      <c r="A141" s="34"/>
      <c r="B141" s="35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 t="s">
        <v>254</v>
      </c>
      <c r="N141" s="37"/>
    </row>
    <row r="142" customFormat="false" ht="14.25" hidden="false" customHeight="false" outlineLevel="0" collapsed="false">
      <c r="A142" s="34"/>
      <c r="B142" s="35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 t="s">
        <v>255</v>
      </c>
      <c r="N142" s="37"/>
    </row>
    <row r="143" customFormat="false" ht="14.25" hidden="false" customHeight="false" outlineLevel="0" collapsed="false">
      <c r="A143" s="34"/>
      <c r="B143" s="38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 t="s">
        <v>256</v>
      </c>
      <c r="N143" s="40"/>
    </row>
    <row r="144" customFormat="false" ht="14.25" hidden="false" customHeight="false" outlineLevel="0" collapsed="false">
      <c r="A144" s="34"/>
      <c r="B144" s="31" t="n">
        <v>375600</v>
      </c>
      <c r="C144" s="32" t="s">
        <v>252</v>
      </c>
      <c r="D144" s="32" t="s">
        <v>252</v>
      </c>
      <c r="E144" s="32" t="s">
        <v>252</v>
      </c>
      <c r="F144" s="32" t="s">
        <v>252</v>
      </c>
      <c r="G144" s="32" t="s">
        <v>252</v>
      </c>
      <c r="H144" s="32" t="s">
        <v>252</v>
      </c>
      <c r="I144" s="32" t="s">
        <v>252</v>
      </c>
      <c r="J144" s="32" t="s">
        <v>252</v>
      </c>
      <c r="K144" s="32" t="s">
        <v>252</v>
      </c>
      <c r="L144" s="32" t="s">
        <v>252</v>
      </c>
      <c r="M144" s="32" t="s">
        <v>253</v>
      </c>
      <c r="N144" s="33"/>
    </row>
    <row r="145" customFormat="false" ht="14.25" hidden="false" customHeight="false" outlineLevel="0" collapsed="false">
      <c r="A145" s="34"/>
      <c r="B145" s="35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 t="s">
        <v>254</v>
      </c>
      <c r="N145" s="37"/>
    </row>
    <row r="146" customFormat="false" ht="14.25" hidden="false" customHeight="false" outlineLevel="0" collapsed="false">
      <c r="A146" s="34"/>
      <c r="B146" s="35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 t="s">
        <v>255</v>
      </c>
      <c r="N146" s="37"/>
    </row>
    <row r="147" customFormat="false" ht="14.25" hidden="false" customHeight="false" outlineLevel="0" collapsed="false">
      <c r="A147" s="34"/>
      <c r="B147" s="38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 t="s">
        <v>256</v>
      </c>
      <c r="N147" s="40"/>
    </row>
    <row r="148" customFormat="false" ht="14.25" hidden="false" customHeight="false" outlineLevel="0" collapsed="false">
      <c r="A148" s="34"/>
      <c r="B148" s="31" t="n">
        <v>379000</v>
      </c>
      <c r="C148" s="32" t="s">
        <v>252</v>
      </c>
      <c r="D148" s="32" t="s">
        <v>252</v>
      </c>
      <c r="E148" s="32" t="s">
        <v>252</v>
      </c>
      <c r="F148" s="32" t="s">
        <v>252</v>
      </c>
      <c r="G148" s="32" t="s">
        <v>252</v>
      </c>
      <c r="H148" s="32" t="s">
        <v>252</v>
      </c>
      <c r="I148" s="32" t="s">
        <v>252</v>
      </c>
      <c r="J148" s="32" t="s">
        <v>252</v>
      </c>
      <c r="K148" s="32" t="s">
        <v>252</v>
      </c>
      <c r="L148" s="32" t="s">
        <v>252</v>
      </c>
      <c r="M148" s="32" t="s">
        <v>253</v>
      </c>
      <c r="N148" s="33"/>
    </row>
    <row r="149" customFormat="false" ht="14.25" hidden="false" customHeight="false" outlineLevel="0" collapsed="false">
      <c r="A149" s="34"/>
      <c r="B149" s="35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 t="s">
        <v>254</v>
      </c>
      <c r="N149" s="37"/>
    </row>
    <row r="150" customFormat="false" ht="14.25" hidden="false" customHeight="false" outlineLevel="0" collapsed="false">
      <c r="A150" s="34"/>
      <c r="B150" s="35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 t="s">
        <v>255</v>
      </c>
      <c r="N150" s="37"/>
    </row>
    <row r="151" customFormat="false" ht="14.25" hidden="false" customHeight="false" outlineLevel="0" collapsed="false">
      <c r="A151" s="34"/>
      <c r="B151" s="38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 t="s">
        <v>256</v>
      </c>
      <c r="N151" s="40"/>
    </row>
    <row r="152" customFormat="false" ht="14.25" hidden="false" customHeight="false" outlineLevel="0" collapsed="false">
      <c r="A152" s="34"/>
      <c r="B152" s="31" t="n">
        <v>400000</v>
      </c>
      <c r="C152" s="32" t="s">
        <v>252</v>
      </c>
      <c r="D152" s="32" t="s">
        <v>252</v>
      </c>
      <c r="E152" s="32" t="s">
        <v>252</v>
      </c>
      <c r="F152" s="32" t="s">
        <v>252</v>
      </c>
      <c r="G152" s="32" t="s">
        <v>252</v>
      </c>
      <c r="H152" s="32" t="s">
        <v>252</v>
      </c>
      <c r="I152" s="32" t="s">
        <v>252</v>
      </c>
      <c r="J152" s="32" t="s">
        <v>252</v>
      </c>
      <c r="K152" s="32" t="s">
        <v>252</v>
      </c>
      <c r="L152" s="32" t="s">
        <v>252</v>
      </c>
      <c r="M152" s="32" t="s">
        <v>253</v>
      </c>
      <c r="N152" s="33"/>
    </row>
    <row r="153" customFormat="false" ht="14.25" hidden="false" customHeight="false" outlineLevel="0" collapsed="false">
      <c r="A153" s="34"/>
      <c r="B153" s="35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 t="s">
        <v>254</v>
      </c>
      <c r="N153" s="37"/>
    </row>
    <row r="154" customFormat="false" ht="14.25" hidden="false" customHeight="false" outlineLevel="0" collapsed="false">
      <c r="A154" s="34"/>
      <c r="B154" s="35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 t="s">
        <v>255</v>
      </c>
      <c r="N154" s="37"/>
    </row>
    <row r="155" customFormat="false" ht="14.25" hidden="false" customHeight="false" outlineLevel="0" collapsed="false">
      <c r="A155" s="34"/>
      <c r="B155" s="38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 t="s">
        <v>256</v>
      </c>
      <c r="N155" s="40"/>
    </row>
    <row r="156" customFormat="false" ht="14.25" hidden="false" customHeight="false" outlineLevel="0" collapsed="false">
      <c r="A156" s="34"/>
      <c r="B156" s="31" t="n">
        <v>416938</v>
      </c>
      <c r="C156" s="32" t="s">
        <v>252</v>
      </c>
      <c r="D156" s="32" t="s">
        <v>252</v>
      </c>
      <c r="E156" s="32" t="s">
        <v>252</v>
      </c>
      <c r="F156" s="32" t="s">
        <v>252</v>
      </c>
      <c r="G156" s="32" t="s">
        <v>252</v>
      </c>
      <c r="H156" s="32" t="s">
        <v>252</v>
      </c>
      <c r="I156" s="32" t="s">
        <v>252</v>
      </c>
      <c r="J156" s="32" t="s">
        <v>252</v>
      </c>
      <c r="K156" s="32" t="s">
        <v>252</v>
      </c>
      <c r="L156" s="32" t="s">
        <v>252</v>
      </c>
      <c r="M156" s="32" t="s">
        <v>253</v>
      </c>
      <c r="N156" s="33"/>
    </row>
    <row r="157" customFormat="false" ht="14.25" hidden="false" customHeight="false" outlineLevel="0" collapsed="false">
      <c r="A157" s="34"/>
      <c r="B157" s="35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 t="s">
        <v>254</v>
      </c>
      <c r="N157" s="37"/>
    </row>
    <row r="158" customFormat="false" ht="14.25" hidden="false" customHeight="false" outlineLevel="0" collapsed="false">
      <c r="A158" s="34"/>
      <c r="B158" s="35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 t="s">
        <v>255</v>
      </c>
      <c r="N158" s="37"/>
    </row>
    <row r="159" customFormat="false" ht="14.25" hidden="false" customHeight="false" outlineLevel="0" collapsed="false">
      <c r="A159" s="34"/>
      <c r="B159" s="38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 t="s">
        <v>256</v>
      </c>
      <c r="N159" s="40"/>
    </row>
    <row r="160" customFormat="false" ht="14.25" hidden="false" customHeight="false" outlineLevel="0" collapsed="false">
      <c r="A160" s="34"/>
      <c r="B160" s="31" t="n">
        <v>446775</v>
      </c>
      <c r="C160" s="32" t="s">
        <v>252</v>
      </c>
      <c r="D160" s="32" t="s">
        <v>252</v>
      </c>
      <c r="E160" s="32" t="s">
        <v>252</v>
      </c>
      <c r="F160" s="32" t="s">
        <v>252</v>
      </c>
      <c r="G160" s="32" t="s">
        <v>252</v>
      </c>
      <c r="H160" s="32" t="s">
        <v>252</v>
      </c>
      <c r="I160" s="32" t="s">
        <v>252</v>
      </c>
      <c r="J160" s="32" t="s">
        <v>252</v>
      </c>
      <c r="K160" s="32" t="s">
        <v>252</v>
      </c>
      <c r="L160" s="32" t="s">
        <v>252</v>
      </c>
      <c r="M160" s="32" t="s">
        <v>253</v>
      </c>
      <c r="N160" s="33"/>
    </row>
    <row r="161" customFormat="false" ht="14.25" hidden="false" customHeight="false" outlineLevel="0" collapsed="false">
      <c r="A161" s="34"/>
      <c r="B161" s="35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 t="s">
        <v>254</v>
      </c>
      <c r="N161" s="37"/>
    </row>
    <row r="162" customFormat="false" ht="14.25" hidden="false" customHeight="false" outlineLevel="0" collapsed="false">
      <c r="A162" s="34"/>
      <c r="B162" s="35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 t="s">
        <v>255</v>
      </c>
      <c r="N162" s="37"/>
    </row>
    <row r="163" customFormat="false" ht="14.25" hidden="false" customHeight="false" outlineLevel="0" collapsed="false">
      <c r="A163" s="34"/>
      <c r="B163" s="38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 t="s">
        <v>256</v>
      </c>
      <c r="N163" s="40"/>
    </row>
    <row r="164" customFormat="false" ht="14.25" hidden="false" customHeight="false" outlineLevel="0" collapsed="false">
      <c r="A164" s="34"/>
      <c r="B164" s="31" t="n">
        <v>475225</v>
      </c>
      <c r="C164" s="32" t="s">
        <v>252</v>
      </c>
      <c r="D164" s="32" t="s">
        <v>252</v>
      </c>
      <c r="E164" s="32" t="s">
        <v>252</v>
      </c>
      <c r="F164" s="32" t="s">
        <v>252</v>
      </c>
      <c r="G164" s="32" t="s">
        <v>252</v>
      </c>
      <c r="H164" s="32" t="s">
        <v>252</v>
      </c>
      <c r="I164" s="32" t="s">
        <v>252</v>
      </c>
      <c r="J164" s="32" t="s">
        <v>252</v>
      </c>
      <c r="K164" s="32" t="s">
        <v>252</v>
      </c>
      <c r="L164" s="32" t="s">
        <v>252</v>
      </c>
      <c r="M164" s="32" t="s">
        <v>253</v>
      </c>
      <c r="N164" s="33"/>
    </row>
    <row r="165" customFormat="false" ht="14.25" hidden="false" customHeight="false" outlineLevel="0" collapsed="false">
      <c r="A165" s="34"/>
      <c r="B165" s="35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 t="s">
        <v>254</v>
      </c>
      <c r="N165" s="37"/>
    </row>
    <row r="166" customFormat="false" ht="14.25" hidden="false" customHeight="false" outlineLevel="0" collapsed="false">
      <c r="A166" s="34"/>
      <c r="B166" s="35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 t="s">
        <v>255</v>
      </c>
      <c r="N166" s="37"/>
    </row>
    <row r="167" customFormat="false" ht="14.25" hidden="false" customHeight="false" outlineLevel="0" collapsed="false">
      <c r="A167" s="34"/>
      <c r="B167" s="38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 t="s">
        <v>256</v>
      </c>
      <c r="N167" s="40"/>
    </row>
    <row r="168" customFormat="false" ht="14.25" hidden="false" customHeight="false" outlineLevel="0" collapsed="false">
      <c r="A168" s="34"/>
      <c r="B168" s="31" t="n">
        <v>500000</v>
      </c>
      <c r="C168" s="32" t="s">
        <v>252</v>
      </c>
      <c r="D168" s="32" t="s">
        <v>252</v>
      </c>
      <c r="E168" s="32" t="s">
        <v>252</v>
      </c>
      <c r="F168" s="32" t="s">
        <v>252</v>
      </c>
      <c r="G168" s="32" t="s">
        <v>252</v>
      </c>
      <c r="H168" s="32" t="s">
        <v>252</v>
      </c>
      <c r="I168" s="32" t="s">
        <v>252</v>
      </c>
      <c r="J168" s="32" t="s">
        <v>252</v>
      </c>
      <c r="K168" s="32" t="s">
        <v>252</v>
      </c>
      <c r="L168" s="32" t="s">
        <v>252</v>
      </c>
      <c r="M168" s="32" t="s">
        <v>253</v>
      </c>
      <c r="N168" s="33"/>
    </row>
    <row r="169" customFormat="false" ht="14.25" hidden="false" customHeight="false" outlineLevel="0" collapsed="false">
      <c r="A169" s="34"/>
      <c r="B169" s="35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 t="s">
        <v>254</v>
      </c>
      <c r="N169" s="37"/>
    </row>
    <row r="170" customFormat="false" ht="14.25" hidden="false" customHeight="false" outlineLevel="0" collapsed="false">
      <c r="A170" s="34"/>
      <c r="B170" s="35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 t="s">
        <v>255</v>
      </c>
      <c r="N170" s="37"/>
    </row>
    <row r="171" customFormat="false" ht="14.25" hidden="false" customHeight="false" outlineLevel="0" collapsed="false">
      <c r="A171" s="34"/>
      <c r="B171" s="38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 t="s">
        <v>256</v>
      </c>
      <c r="N171" s="40"/>
    </row>
    <row r="172" customFormat="false" ht="14.25" hidden="false" customHeight="false" outlineLevel="0" collapsed="false">
      <c r="A172" s="34"/>
      <c r="B172" s="31" t="n">
        <v>511275</v>
      </c>
      <c r="C172" s="32" t="s">
        <v>252</v>
      </c>
      <c r="D172" s="32" t="s">
        <v>252</v>
      </c>
      <c r="E172" s="32" t="s">
        <v>252</v>
      </c>
      <c r="F172" s="32" t="s">
        <v>252</v>
      </c>
      <c r="G172" s="32" t="s">
        <v>252</v>
      </c>
      <c r="H172" s="32" t="s">
        <v>252</v>
      </c>
      <c r="I172" s="32" t="s">
        <v>252</v>
      </c>
      <c r="J172" s="32" t="s">
        <v>252</v>
      </c>
      <c r="K172" s="32" t="s">
        <v>252</v>
      </c>
      <c r="L172" s="32" t="s">
        <v>252</v>
      </c>
      <c r="M172" s="32" t="s">
        <v>253</v>
      </c>
      <c r="N172" s="33"/>
    </row>
    <row r="173" customFormat="false" ht="14.25" hidden="false" customHeight="false" outlineLevel="0" collapsed="false">
      <c r="A173" s="34"/>
      <c r="B173" s="35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 t="s">
        <v>254</v>
      </c>
      <c r="N173" s="37"/>
    </row>
    <row r="174" customFormat="false" ht="14.25" hidden="false" customHeight="false" outlineLevel="0" collapsed="false">
      <c r="A174" s="34"/>
      <c r="B174" s="35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 t="s">
        <v>255</v>
      </c>
      <c r="N174" s="37"/>
    </row>
    <row r="175" customFormat="false" ht="14.25" hidden="false" customHeight="false" outlineLevel="0" collapsed="false">
      <c r="A175" s="34"/>
      <c r="B175" s="38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 t="s">
        <v>256</v>
      </c>
      <c r="N175" s="40"/>
    </row>
    <row r="176" customFormat="false" ht="14.25" hidden="false" customHeight="false" outlineLevel="0" collapsed="false">
      <c r="A176" s="34"/>
      <c r="B176" s="31" t="n">
        <v>512000</v>
      </c>
      <c r="C176" s="32" t="s">
        <v>252</v>
      </c>
      <c r="D176" s="32" t="s">
        <v>252</v>
      </c>
      <c r="E176" s="32" t="s">
        <v>252</v>
      </c>
      <c r="F176" s="32" t="s">
        <v>252</v>
      </c>
      <c r="G176" s="32" t="s">
        <v>252</v>
      </c>
      <c r="H176" s="32" t="s">
        <v>252</v>
      </c>
      <c r="I176" s="32" t="s">
        <v>252</v>
      </c>
      <c r="J176" s="32" t="s">
        <v>252</v>
      </c>
      <c r="K176" s="32" t="s">
        <v>252</v>
      </c>
      <c r="L176" s="32" t="s">
        <v>252</v>
      </c>
      <c r="M176" s="32" t="s">
        <v>253</v>
      </c>
      <c r="N176" s="33"/>
    </row>
    <row r="177" customFormat="false" ht="14.25" hidden="false" customHeight="false" outlineLevel="0" collapsed="false">
      <c r="A177" s="34"/>
      <c r="B177" s="35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 t="s">
        <v>254</v>
      </c>
      <c r="N177" s="37"/>
    </row>
    <row r="178" customFormat="false" ht="14.25" hidden="false" customHeight="false" outlineLevel="0" collapsed="false">
      <c r="A178" s="34"/>
      <c r="B178" s="35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 t="s">
        <v>255</v>
      </c>
      <c r="N178" s="37"/>
    </row>
    <row r="179" customFormat="false" ht="14.25" hidden="false" customHeight="false" outlineLevel="0" collapsed="false">
      <c r="A179" s="34"/>
      <c r="B179" s="38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 t="s">
        <v>256</v>
      </c>
      <c r="N179" s="40"/>
    </row>
    <row r="180" customFormat="false" ht="14.25" hidden="false" customHeight="false" outlineLevel="0" collapsed="false">
      <c r="A180" s="34"/>
      <c r="B180" s="31" t="n">
        <v>570901.3</v>
      </c>
      <c r="C180" s="32" t="s">
        <v>252</v>
      </c>
      <c r="D180" s="32" t="s">
        <v>252</v>
      </c>
      <c r="E180" s="32" t="s">
        <v>252</v>
      </c>
      <c r="F180" s="32" t="s">
        <v>252</v>
      </c>
      <c r="G180" s="32" t="s">
        <v>252</v>
      </c>
      <c r="H180" s="32" t="s">
        <v>252</v>
      </c>
      <c r="I180" s="32" t="s">
        <v>252</v>
      </c>
      <c r="J180" s="32" t="s">
        <v>252</v>
      </c>
      <c r="K180" s="32" t="s">
        <v>252</v>
      </c>
      <c r="L180" s="32" t="s">
        <v>252</v>
      </c>
      <c r="M180" s="32" t="s">
        <v>253</v>
      </c>
      <c r="N180" s="33"/>
    </row>
    <row r="181" customFormat="false" ht="14.25" hidden="false" customHeight="false" outlineLevel="0" collapsed="false">
      <c r="A181" s="34"/>
      <c r="B181" s="35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 t="s">
        <v>254</v>
      </c>
      <c r="N181" s="37"/>
    </row>
    <row r="182" customFormat="false" ht="14.25" hidden="false" customHeight="false" outlineLevel="0" collapsed="false">
      <c r="A182" s="34"/>
      <c r="B182" s="35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 t="s">
        <v>255</v>
      </c>
      <c r="N182" s="37"/>
    </row>
    <row r="183" customFormat="false" ht="14.25" hidden="false" customHeight="false" outlineLevel="0" collapsed="false">
      <c r="A183" s="34"/>
      <c r="B183" s="38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 t="s">
        <v>256</v>
      </c>
      <c r="N183" s="40"/>
    </row>
    <row r="184" customFormat="false" ht="14.25" hidden="false" customHeight="false" outlineLevel="0" collapsed="false">
      <c r="A184" s="34"/>
      <c r="B184" s="31" t="n">
        <v>709538</v>
      </c>
      <c r="C184" s="32" t="s">
        <v>252</v>
      </c>
      <c r="D184" s="32" t="s">
        <v>252</v>
      </c>
      <c r="E184" s="32" t="s">
        <v>252</v>
      </c>
      <c r="F184" s="32" t="s">
        <v>252</v>
      </c>
      <c r="G184" s="32" t="s">
        <v>252</v>
      </c>
      <c r="H184" s="32" t="s">
        <v>252</v>
      </c>
      <c r="I184" s="32" t="s">
        <v>252</v>
      </c>
      <c r="J184" s="32" t="s">
        <v>252</v>
      </c>
      <c r="K184" s="32" t="s">
        <v>252</v>
      </c>
      <c r="L184" s="32" t="s">
        <v>252</v>
      </c>
      <c r="M184" s="32" t="s">
        <v>253</v>
      </c>
      <c r="N184" s="33"/>
    </row>
    <row r="185" customFormat="false" ht="14.25" hidden="false" customHeight="false" outlineLevel="0" collapsed="false">
      <c r="A185" s="34"/>
      <c r="B185" s="35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 t="s">
        <v>254</v>
      </c>
      <c r="N185" s="37"/>
    </row>
    <row r="186" customFormat="false" ht="14.25" hidden="false" customHeight="false" outlineLevel="0" collapsed="false">
      <c r="A186" s="34"/>
      <c r="B186" s="35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 t="s">
        <v>255</v>
      </c>
      <c r="N186" s="37"/>
    </row>
    <row r="187" customFormat="false" ht="14.25" hidden="false" customHeight="false" outlineLevel="0" collapsed="false">
      <c r="A187" s="34"/>
      <c r="B187" s="38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 t="s">
        <v>256</v>
      </c>
      <c r="N187" s="40"/>
    </row>
    <row r="188" customFormat="false" ht="14.25" hidden="false" customHeight="false" outlineLevel="0" collapsed="false">
      <c r="A188" s="34"/>
      <c r="B188" s="31" t="n">
        <v>755000</v>
      </c>
      <c r="C188" s="32" t="s">
        <v>252</v>
      </c>
      <c r="D188" s="32" t="s">
        <v>252</v>
      </c>
      <c r="E188" s="32" t="s">
        <v>252</v>
      </c>
      <c r="F188" s="32" t="s">
        <v>252</v>
      </c>
      <c r="G188" s="32" t="s">
        <v>252</v>
      </c>
      <c r="H188" s="32" t="s">
        <v>252</v>
      </c>
      <c r="I188" s="32" t="s">
        <v>252</v>
      </c>
      <c r="J188" s="32" t="s">
        <v>252</v>
      </c>
      <c r="K188" s="32" t="s">
        <v>252</v>
      </c>
      <c r="L188" s="32" t="s">
        <v>252</v>
      </c>
      <c r="M188" s="32" t="s">
        <v>253</v>
      </c>
      <c r="N188" s="33"/>
    </row>
    <row r="189" customFormat="false" ht="14.25" hidden="false" customHeight="false" outlineLevel="0" collapsed="false">
      <c r="A189" s="34"/>
      <c r="B189" s="35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 t="s">
        <v>254</v>
      </c>
      <c r="N189" s="37"/>
    </row>
    <row r="190" customFormat="false" ht="14.25" hidden="false" customHeight="false" outlineLevel="0" collapsed="false">
      <c r="A190" s="34"/>
      <c r="B190" s="35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 t="s">
        <v>255</v>
      </c>
      <c r="N190" s="37"/>
    </row>
    <row r="191" customFormat="false" ht="14.25" hidden="false" customHeight="false" outlineLevel="0" collapsed="false">
      <c r="A191" s="34"/>
      <c r="B191" s="38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 t="s">
        <v>256</v>
      </c>
      <c r="N191" s="40"/>
    </row>
    <row r="192" customFormat="false" ht="14.25" hidden="false" customHeight="false" outlineLevel="0" collapsed="false">
      <c r="A192" s="34"/>
      <c r="B192" s="31" t="n">
        <v>773175</v>
      </c>
      <c r="C192" s="32" t="s">
        <v>252</v>
      </c>
      <c r="D192" s="32" t="s">
        <v>252</v>
      </c>
      <c r="E192" s="32" t="s">
        <v>252</v>
      </c>
      <c r="F192" s="32" t="s">
        <v>252</v>
      </c>
      <c r="G192" s="32" t="s">
        <v>252</v>
      </c>
      <c r="H192" s="32" t="s">
        <v>252</v>
      </c>
      <c r="I192" s="32" t="s">
        <v>252</v>
      </c>
      <c r="J192" s="32" t="s">
        <v>252</v>
      </c>
      <c r="K192" s="32" t="s">
        <v>252</v>
      </c>
      <c r="L192" s="32" t="s">
        <v>252</v>
      </c>
      <c r="M192" s="32" t="s">
        <v>253</v>
      </c>
      <c r="N192" s="33"/>
    </row>
    <row r="193" customFormat="false" ht="14.25" hidden="false" customHeight="false" outlineLevel="0" collapsed="false">
      <c r="A193" s="34"/>
      <c r="B193" s="35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 t="s">
        <v>254</v>
      </c>
      <c r="N193" s="37"/>
    </row>
    <row r="194" customFormat="false" ht="14.25" hidden="false" customHeight="false" outlineLevel="0" collapsed="false">
      <c r="A194" s="34"/>
      <c r="B194" s="35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 t="s">
        <v>255</v>
      </c>
      <c r="N194" s="37"/>
    </row>
    <row r="195" customFormat="false" ht="14.25" hidden="false" customHeight="false" outlineLevel="0" collapsed="false">
      <c r="A195" s="34"/>
      <c r="B195" s="38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 t="s">
        <v>256</v>
      </c>
      <c r="N195" s="40"/>
    </row>
    <row r="196" customFormat="false" ht="14.25" hidden="false" customHeight="false" outlineLevel="0" collapsed="false">
      <c r="A196" s="34"/>
      <c r="B196" s="31" t="n">
        <v>794158</v>
      </c>
      <c r="C196" s="32" t="s">
        <v>252</v>
      </c>
      <c r="D196" s="32" t="s">
        <v>252</v>
      </c>
      <c r="E196" s="32" t="s">
        <v>252</v>
      </c>
      <c r="F196" s="32" t="s">
        <v>252</v>
      </c>
      <c r="G196" s="32" t="s">
        <v>252</v>
      </c>
      <c r="H196" s="32" t="s">
        <v>252</v>
      </c>
      <c r="I196" s="32" t="s">
        <v>252</v>
      </c>
      <c r="J196" s="32" t="s">
        <v>252</v>
      </c>
      <c r="K196" s="32" t="s">
        <v>252</v>
      </c>
      <c r="L196" s="32" t="s">
        <v>252</v>
      </c>
      <c r="M196" s="32" t="s">
        <v>253</v>
      </c>
      <c r="N196" s="33"/>
    </row>
    <row r="197" customFormat="false" ht="14.25" hidden="false" customHeight="false" outlineLevel="0" collapsed="false">
      <c r="A197" s="34"/>
      <c r="B197" s="35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 t="s">
        <v>254</v>
      </c>
      <c r="N197" s="37"/>
    </row>
    <row r="198" customFormat="false" ht="14.25" hidden="false" customHeight="false" outlineLevel="0" collapsed="false">
      <c r="A198" s="34"/>
      <c r="B198" s="35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 t="s">
        <v>255</v>
      </c>
      <c r="N198" s="37"/>
    </row>
    <row r="199" customFormat="false" ht="14.25" hidden="false" customHeight="false" outlineLevel="0" collapsed="false">
      <c r="A199" s="34"/>
      <c r="B199" s="38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 t="s">
        <v>256</v>
      </c>
      <c r="N199" s="40"/>
    </row>
    <row r="200" customFormat="false" ht="14.25" hidden="false" customHeight="false" outlineLevel="0" collapsed="false">
      <c r="A200" s="34"/>
      <c r="B200" s="31" t="n">
        <v>800000</v>
      </c>
      <c r="C200" s="32" t="s">
        <v>252</v>
      </c>
      <c r="D200" s="32" t="s">
        <v>252</v>
      </c>
      <c r="E200" s="32" t="s">
        <v>252</v>
      </c>
      <c r="F200" s="32" t="s">
        <v>252</v>
      </c>
      <c r="G200" s="32" t="s">
        <v>252</v>
      </c>
      <c r="H200" s="32" t="s">
        <v>252</v>
      </c>
      <c r="I200" s="32" t="s">
        <v>252</v>
      </c>
      <c r="J200" s="32" t="s">
        <v>252</v>
      </c>
      <c r="K200" s="32" t="s">
        <v>252</v>
      </c>
      <c r="L200" s="32" t="s">
        <v>252</v>
      </c>
      <c r="M200" s="32" t="s">
        <v>253</v>
      </c>
      <c r="N200" s="33"/>
    </row>
    <row r="201" customFormat="false" ht="14.25" hidden="false" customHeight="false" outlineLevel="0" collapsed="false">
      <c r="A201" s="34"/>
      <c r="B201" s="35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 t="s">
        <v>254</v>
      </c>
      <c r="N201" s="37"/>
    </row>
    <row r="202" customFormat="false" ht="14.25" hidden="false" customHeight="false" outlineLevel="0" collapsed="false">
      <c r="A202" s="34"/>
      <c r="B202" s="35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 t="s">
        <v>255</v>
      </c>
      <c r="N202" s="37"/>
    </row>
    <row r="203" customFormat="false" ht="14.25" hidden="false" customHeight="false" outlineLevel="0" collapsed="false">
      <c r="A203" s="34"/>
      <c r="B203" s="38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 t="s">
        <v>256</v>
      </c>
      <c r="N203" s="40"/>
    </row>
    <row r="204" customFormat="false" ht="14.25" hidden="false" customHeight="false" outlineLevel="0" collapsed="false">
      <c r="A204" s="34"/>
      <c r="B204" s="31" t="n">
        <v>804334</v>
      </c>
      <c r="C204" s="32" t="s">
        <v>252</v>
      </c>
      <c r="D204" s="32" t="s">
        <v>252</v>
      </c>
      <c r="E204" s="32" t="s">
        <v>252</v>
      </c>
      <c r="F204" s="32" t="s">
        <v>252</v>
      </c>
      <c r="G204" s="32" t="s">
        <v>252</v>
      </c>
      <c r="H204" s="32" t="s">
        <v>252</v>
      </c>
      <c r="I204" s="32" t="s">
        <v>252</v>
      </c>
      <c r="J204" s="32" t="s">
        <v>252</v>
      </c>
      <c r="K204" s="32" t="s">
        <v>252</v>
      </c>
      <c r="L204" s="32" t="s">
        <v>252</v>
      </c>
      <c r="M204" s="32" t="s">
        <v>253</v>
      </c>
      <c r="N204" s="33"/>
    </row>
    <row r="205" customFormat="false" ht="14.25" hidden="false" customHeight="false" outlineLevel="0" collapsed="false">
      <c r="A205" s="34"/>
      <c r="B205" s="35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 t="s">
        <v>254</v>
      </c>
      <c r="N205" s="37"/>
    </row>
    <row r="206" customFormat="false" ht="14.25" hidden="false" customHeight="false" outlineLevel="0" collapsed="false">
      <c r="A206" s="34"/>
      <c r="B206" s="35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 t="s">
        <v>255</v>
      </c>
      <c r="N206" s="37"/>
    </row>
    <row r="207" customFormat="false" ht="14.25" hidden="false" customHeight="false" outlineLevel="0" collapsed="false">
      <c r="A207" s="34"/>
      <c r="B207" s="38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 t="s">
        <v>256</v>
      </c>
      <c r="N207" s="40"/>
    </row>
    <row r="208" customFormat="false" ht="14.25" hidden="false" customHeight="false" outlineLevel="0" collapsed="false">
      <c r="A208" s="34"/>
      <c r="B208" s="31" t="n">
        <v>843243</v>
      </c>
      <c r="C208" s="32" t="s">
        <v>252</v>
      </c>
      <c r="D208" s="32" t="s">
        <v>252</v>
      </c>
      <c r="E208" s="32" t="s">
        <v>252</v>
      </c>
      <c r="F208" s="32" t="s">
        <v>252</v>
      </c>
      <c r="G208" s="32" t="s">
        <v>252</v>
      </c>
      <c r="H208" s="32" t="s">
        <v>252</v>
      </c>
      <c r="I208" s="32" t="s">
        <v>252</v>
      </c>
      <c r="J208" s="32" t="s">
        <v>252</v>
      </c>
      <c r="K208" s="32" t="s">
        <v>252</v>
      </c>
      <c r="L208" s="32" t="s">
        <v>252</v>
      </c>
      <c r="M208" s="32" t="s">
        <v>253</v>
      </c>
      <c r="N208" s="33"/>
    </row>
    <row r="209" customFormat="false" ht="14.25" hidden="false" customHeight="false" outlineLevel="0" collapsed="false">
      <c r="A209" s="34"/>
      <c r="B209" s="35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 t="s">
        <v>254</v>
      </c>
      <c r="N209" s="37"/>
    </row>
    <row r="210" customFormat="false" ht="14.25" hidden="false" customHeight="false" outlineLevel="0" collapsed="false">
      <c r="A210" s="34"/>
      <c r="B210" s="35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 t="s">
        <v>255</v>
      </c>
      <c r="N210" s="37"/>
    </row>
    <row r="211" customFormat="false" ht="14.25" hidden="false" customHeight="false" outlineLevel="0" collapsed="false">
      <c r="A211" s="34"/>
      <c r="B211" s="38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 t="s">
        <v>256</v>
      </c>
      <c r="N211" s="40"/>
    </row>
    <row r="212" customFormat="false" ht="14.25" hidden="false" customHeight="false" outlineLevel="0" collapsed="false">
      <c r="A212" s="34"/>
      <c r="B212" s="31" t="n">
        <v>865769</v>
      </c>
      <c r="C212" s="32" t="s">
        <v>252</v>
      </c>
      <c r="D212" s="32" t="s">
        <v>252</v>
      </c>
      <c r="E212" s="32" t="s">
        <v>252</v>
      </c>
      <c r="F212" s="32" t="s">
        <v>252</v>
      </c>
      <c r="G212" s="32" t="s">
        <v>252</v>
      </c>
      <c r="H212" s="32" t="s">
        <v>252</v>
      </c>
      <c r="I212" s="32" t="s">
        <v>252</v>
      </c>
      <c r="J212" s="32" t="s">
        <v>252</v>
      </c>
      <c r="K212" s="32" t="s">
        <v>252</v>
      </c>
      <c r="L212" s="32" t="s">
        <v>252</v>
      </c>
      <c r="M212" s="32" t="s">
        <v>253</v>
      </c>
      <c r="N212" s="33"/>
    </row>
    <row r="213" customFormat="false" ht="14.25" hidden="false" customHeight="false" outlineLevel="0" collapsed="false">
      <c r="A213" s="34"/>
      <c r="B213" s="35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 t="s">
        <v>254</v>
      </c>
      <c r="N213" s="37"/>
    </row>
    <row r="214" customFormat="false" ht="14.25" hidden="false" customHeight="false" outlineLevel="0" collapsed="false">
      <c r="A214" s="34"/>
      <c r="B214" s="35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 t="s">
        <v>255</v>
      </c>
      <c r="N214" s="37"/>
    </row>
    <row r="215" customFormat="false" ht="14.25" hidden="false" customHeight="false" outlineLevel="0" collapsed="false">
      <c r="A215" s="34"/>
      <c r="B215" s="38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 t="s">
        <v>256</v>
      </c>
      <c r="N215" s="40"/>
    </row>
    <row r="216" customFormat="false" ht="14.25" hidden="false" customHeight="false" outlineLevel="0" collapsed="false">
      <c r="A216" s="34"/>
      <c r="B216" s="31" t="n">
        <v>905104</v>
      </c>
      <c r="C216" s="32" t="s">
        <v>252</v>
      </c>
      <c r="D216" s="32" t="s">
        <v>252</v>
      </c>
      <c r="E216" s="32" t="s">
        <v>252</v>
      </c>
      <c r="F216" s="32" t="s">
        <v>252</v>
      </c>
      <c r="G216" s="32" t="s">
        <v>252</v>
      </c>
      <c r="H216" s="32" t="s">
        <v>252</v>
      </c>
      <c r="I216" s="32" t="s">
        <v>252</v>
      </c>
      <c r="J216" s="32" t="s">
        <v>252</v>
      </c>
      <c r="K216" s="32" t="s">
        <v>252</v>
      </c>
      <c r="L216" s="32" t="s">
        <v>252</v>
      </c>
      <c r="M216" s="32" t="s">
        <v>253</v>
      </c>
      <c r="N216" s="33"/>
    </row>
    <row r="217" customFormat="false" ht="14.25" hidden="false" customHeight="false" outlineLevel="0" collapsed="false">
      <c r="A217" s="34"/>
      <c r="B217" s="35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 t="s">
        <v>254</v>
      </c>
      <c r="N217" s="37"/>
    </row>
    <row r="218" customFormat="false" ht="14.25" hidden="false" customHeight="false" outlineLevel="0" collapsed="false">
      <c r="A218" s="34"/>
      <c r="B218" s="35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 t="s">
        <v>255</v>
      </c>
      <c r="N218" s="37"/>
    </row>
    <row r="219" customFormat="false" ht="14.25" hidden="false" customHeight="false" outlineLevel="0" collapsed="false">
      <c r="A219" s="34"/>
      <c r="B219" s="38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 t="s">
        <v>256</v>
      </c>
      <c r="N219" s="40"/>
    </row>
    <row r="220" customFormat="false" ht="14.25" hidden="false" customHeight="false" outlineLevel="0" collapsed="false">
      <c r="A220" s="34"/>
      <c r="B220" s="31" t="n">
        <v>916666.67</v>
      </c>
      <c r="C220" s="32" t="s">
        <v>252</v>
      </c>
      <c r="D220" s="32" t="s">
        <v>252</v>
      </c>
      <c r="E220" s="32" t="s">
        <v>252</v>
      </c>
      <c r="F220" s="32" t="s">
        <v>252</v>
      </c>
      <c r="G220" s="32" t="s">
        <v>252</v>
      </c>
      <c r="H220" s="32" t="s">
        <v>252</v>
      </c>
      <c r="I220" s="32" t="s">
        <v>252</v>
      </c>
      <c r="J220" s="32" t="s">
        <v>252</v>
      </c>
      <c r="K220" s="32" t="s">
        <v>252</v>
      </c>
      <c r="L220" s="32" t="s">
        <v>252</v>
      </c>
      <c r="M220" s="32" t="s">
        <v>253</v>
      </c>
      <c r="N220" s="33"/>
    </row>
    <row r="221" customFormat="false" ht="14.25" hidden="false" customHeight="false" outlineLevel="0" collapsed="false">
      <c r="A221" s="34"/>
      <c r="B221" s="35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 t="s">
        <v>254</v>
      </c>
      <c r="N221" s="37"/>
    </row>
    <row r="222" customFormat="false" ht="14.25" hidden="false" customHeight="false" outlineLevel="0" collapsed="false">
      <c r="A222" s="34"/>
      <c r="B222" s="35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 t="s">
        <v>255</v>
      </c>
      <c r="N222" s="37"/>
    </row>
    <row r="223" customFormat="false" ht="14.25" hidden="false" customHeight="false" outlineLevel="0" collapsed="false">
      <c r="A223" s="34"/>
      <c r="B223" s="38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 t="s">
        <v>256</v>
      </c>
      <c r="N223" s="40"/>
    </row>
    <row r="224" customFormat="false" ht="14.25" hidden="false" customHeight="false" outlineLevel="0" collapsed="false">
      <c r="A224" s="34"/>
      <c r="B224" s="31" t="n">
        <v>973262</v>
      </c>
      <c r="C224" s="32" t="s">
        <v>252</v>
      </c>
      <c r="D224" s="32" t="s">
        <v>252</v>
      </c>
      <c r="E224" s="32" t="s">
        <v>252</v>
      </c>
      <c r="F224" s="32" t="s">
        <v>252</v>
      </c>
      <c r="G224" s="32" t="s">
        <v>252</v>
      </c>
      <c r="H224" s="32" t="s">
        <v>252</v>
      </c>
      <c r="I224" s="32" t="s">
        <v>252</v>
      </c>
      <c r="J224" s="32" t="s">
        <v>252</v>
      </c>
      <c r="K224" s="32" t="s">
        <v>252</v>
      </c>
      <c r="L224" s="32" t="s">
        <v>252</v>
      </c>
      <c r="M224" s="32" t="s">
        <v>253</v>
      </c>
      <c r="N224" s="33"/>
    </row>
    <row r="225" customFormat="false" ht="14.25" hidden="false" customHeight="false" outlineLevel="0" collapsed="false">
      <c r="A225" s="34"/>
      <c r="B225" s="35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 t="s">
        <v>254</v>
      </c>
      <c r="N225" s="37"/>
    </row>
    <row r="226" customFormat="false" ht="14.25" hidden="false" customHeight="false" outlineLevel="0" collapsed="false">
      <c r="A226" s="34"/>
      <c r="B226" s="35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 t="s">
        <v>255</v>
      </c>
      <c r="N226" s="37"/>
    </row>
    <row r="227" customFormat="false" ht="14.25" hidden="false" customHeight="false" outlineLevel="0" collapsed="false">
      <c r="A227" s="34"/>
      <c r="B227" s="38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 t="s">
        <v>256</v>
      </c>
      <c r="N227" s="40"/>
    </row>
    <row r="228" customFormat="false" ht="14.25" hidden="false" customHeight="false" outlineLevel="0" collapsed="false">
      <c r="A228" s="34"/>
      <c r="B228" s="31" t="n">
        <v>1021700</v>
      </c>
      <c r="C228" s="32" t="s">
        <v>252</v>
      </c>
      <c r="D228" s="32" t="s">
        <v>252</v>
      </c>
      <c r="E228" s="32" t="s">
        <v>252</v>
      </c>
      <c r="F228" s="32" t="s">
        <v>252</v>
      </c>
      <c r="G228" s="32" t="s">
        <v>252</v>
      </c>
      <c r="H228" s="32" t="s">
        <v>252</v>
      </c>
      <c r="I228" s="32" t="s">
        <v>252</v>
      </c>
      <c r="J228" s="32" t="s">
        <v>252</v>
      </c>
      <c r="K228" s="32" t="s">
        <v>252</v>
      </c>
      <c r="L228" s="32" t="s">
        <v>252</v>
      </c>
      <c r="M228" s="32" t="s">
        <v>253</v>
      </c>
      <c r="N228" s="33"/>
    </row>
    <row r="229" customFormat="false" ht="14.25" hidden="false" customHeight="false" outlineLevel="0" collapsed="false">
      <c r="A229" s="34"/>
      <c r="B229" s="35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 t="s">
        <v>254</v>
      </c>
      <c r="N229" s="37"/>
    </row>
    <row r="230" customFormat="false" ht="14.25" hidden="false" customHeight="false" outlineLevel="0" collapsed="false">
      <c r="A230" s="34"/>
      <c r="B230" s="35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 t="s">
        <v>255</v>
      </c>
      <c r="N230" s="37"/>
    </row>
    <row r="231" customFormat="false" ht="14.25" hidden="false" customHeight="false" outlineLevel="0" collapsed="false">
      <c r="A231" s="34"/>
      <c r="B231" s="38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 t="s">
        <v>256</v>
      </c>
      <c r="N231" s="40"/>
    </row>
    <row r="232" customFormat="false" ht="14.25" hidden="false" customHeight="false" outlineLevel="0" collapsed="false">
      <c r="A232" s="34"/>
      <c r="B232" s="31" t="n">
        <v>1095000</v>
      </c>
      <c r="C232" s="32" t="s">
        <v>252</v>
      </c>
      <c r="D232" s="32" t="s">
        <v>252</v>
      </c>
      <c r="E232" s="32" t="s">
        <v>252</v>
      </c>
      <c r="F232" s="32" t="s">
        <v>252</v>
      </c>
      <c r="G232" s="32" t="s">
        <v>252</v>
      </c>
      <c r="H232" s="32" t="s">
        <v>252</v>
      </c>
      <c r="I232" s="32" t="s">
        <v>252</v>
      </c>
      <c r="J232" s="32" t="s">
        <v>252</v>
      </c>
      <c r="K232" s="32" t="s">
        <v>252</v>
      </c>
      <c r="L232" s="32" t="s">
        <v>252</v>
      </c>
      <c r="M232" s="32" t="s">
        <v>253</v>
      </c>
      <c r="N232" s="33"/>
    </row>
    <row r="233" customFormat="false" ht="14.25" hidden="false" customHeight="false" outlineLevel="0" collapsed="false">
      <c r="A233" s="34"/>
      <c r="B233" s="35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 t="s">
        <v>254</v>
      </c>
      <c r="N233" s="37"/>
    </row>
    <row r="234" customFormat="false" ht="14.25" hidden="false" customHeight="false" outlineLevel="0" collapsed="false">
      <c r="A234" s="34"/>
      <c r="B234" s="35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 t="s">
        <v>255</v>
      </c>
      <c r="N234" s="37"/>
    </row>
    <row r="235" customFormat="false" ht="14.25" hidden="false" customHeight="false" outlineLevel="0" collapsed="false">
      <c r="A235" s="34"/>
      <c r="B235" s="38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 t="s">
        <v>256</v>
      </c>
      <c r="N235" s="40"/>
    </row>
    <row r="236" customFormat="false" ht="14.25" hidden="false" customHeight="false" outlineLevel="0" collapsed="false">
      <c r="A236" s="34"/>
      <c r="B236" s="31" t="n">
        <v>1113450</v>
      </c>
      <c r="C236" s="32" t="s">
        <v>252</v>
      </c>
      <c r="D236" s="32" t="s">
        <v>252</v>
      </c>
      <c r="E236" s="32" t="s">
        <v>252</v>
      </c>
      <c r="F236" s="32" t="s">
        <v>252</v>
      </c>
      <c r="G236" s="32" t="s">
        <v>252</v>
      </c>
      <c r="H236" s="32" t="s">
        <v>252</v>
      </c>
      <c r="I236" s="32" t="s">
        <v>252</v>
      </c>
      <c r="J236" s="32" t="s">
        <v>252</v>
      </c>
      <c r="K236" s="32" t="s">
        <v>252</v>
      </c>
      <c r="L236" s="32" t="s">
        <v>252</v>
      </c>
      <c r="M236" s="32" t="s">
        <v>253</v>
      </c>
      <c r="N236" s="33"/>
    </row>
    <row r="237" customFormat="false" ht="14.25" hidden="false" customHeight="false" outlineLevel="0" collapsed="false">
      <c r="A237" s="34"/>
      <c r="B237" s="35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 t="s">
        <v>254</v>
      </c>
      <c r="N237" s="37"/>
    </row>
    <row r="238" customFormat="false" ht="14.25" hidden="false" customHeight="false" outlineLevel="0" collapsed="false">
      <c r="A238" s="34"/>
      <c r="B238" s="35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 t="s">
        <v>255</v>
      </c>
      <c r="N238" s="37"/>
    </row>
    <row r="239" customFormat="false" ht="14.25" hidden="false" customHeight="false" outlineLevel="0" collapsed="false">
      <c r="A239" s="34"/>
      <c r="B239" s="38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 t="s">
        <v>256</v>
      </c>
      <c r="N239" s="40"/>
    </row>
    <row r="240" customFormat="false" ht="14.25" hidden="false" customHeight="false" outlineLevel="0" collapsed="false">
      <c r="A240" s="34"/>
      <c r="B240" s="31" t="n">
        <v>1255200</v>
      </c>
      <c r="C240" s="32" t="s">
        <v>252</v>
      </c>
      <c r="D240" s="32" t="s">
        <v>252</v>
      </c>
      <c r="E240" s="32" t="s">
        <v>252</v>
      </c>
      <c r="F240" s="32" t="s">
        <v>252</v>
      </c>
      <c r="G240" s="32" t="s">
        <v>252</v>
      </c>
      <c r="H240" s="32" t="s">
        <v>252</v>
      </c>
      <c r="I240" s="32" t="s">
        <v>252</v>
      </c>
      <c r="J240" s="32" t="s">
        <v>252</v>
      </c>
      <c r="K240" s="32" t="s">
        <v>252</v>
      </c>
      <c r="L240" s="32" t="s">
        <v>252</v>
      </c>
      <c r="M240" s="32" t="s">
        <v>253</v>
      </c>
      <c r="N240" s="33"/>
    </row>
    <row r="241" customFormat="false" ht="14.25" hidden="false" customHeight="false" outlineLevel="0" collapsed="false">
      <c r="A241" s="34"/>
      <c r="B241" s="35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 t="s">
        <v>254</v>
      </c>
      <c r="N241" s="37"/>
    </row>
    <row r="242" customFormat="false" ht="14.25" hidden="false" customHeight="false" outlineLevel="0" collapsed="false">
      <c r="A242" s="34"/>
      <c r="B242" s="35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 t="s">
        <v>255</v>
      </c>
      <c r="N242" s="37"/>
    </row>
    <row r="243" customFormat="false" ht="14.25" hidden="false" customHeight="false" outlineLevel="0" collapsed="false">
      <c r="A243" s="34"/>
      <c r="B243" s="38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 t="s">
        <v>256</v>
      </c>
      <c r="N243" s="40"/>
    </row>
    <row r="244" customFormat="false" ht="14.25" hidden="false" customHeight="false" outlineLevel="0" collapsed="false">
      <c r="A244" s="34"/>
      <c r="B244" s="31" t="n">
        <v>1315900</v>
      </c>
      <c r="C244" s="32" t="s">
        <v>252</v>
      </c>
      <c r="D244" s="32" t="s">
        <v>252</v>
      </c>
      <c r="E244" s="32" t="s">
        <v>252</v>
      </c>
      <c r="F244" s="32" t="s">
        <v>252</v>
      </c>
      <c r="G244" s="32" t="s">
        <v>252</v>
      </c>
      <c r="H244" s="32" t="s">
        <v>252</v>
      </c>
      <c r="I244" s="32" t="s">
        <v>252</v>
      </c>
      <c r="J244" s="32" t="s">
        <v>252</v>
      </c>
      <c r="K244" s="32" t="s">
        <v>252</v>
      </c>
      <c r="L244" s="32" t="s">
        <v>252</v>
      </c>
      <c r="M244" s="32" t="s">
        <v>253</v>
      </c>
      <c r="N244" s="33"/>
    </row>
    <row r="245" customFormat="false" ht="14.25" hidden="false" customHeight="false" outlineLevel="0" collapsed="false">
      <c r="A245" s="34"/>
      <c r="B245" s="35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 t="s">
        <v>254</v>
      </c>
      <c r="N245" s="37"/>
    </row>
    <row r="246" customFormat="false" ht="14.25" hidden="false" customHeight="false" outlineLevel="0" collapsed="false">
      <c r="A246" s="34"/>
      <c r="B246" s="35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 t="s">
        <v>255</v>
      </c>
      <c r="N246" s="37"/>
    </row>
    <row r="247" customFormat="false" ht="14.25" hidden="false" customHeight="false" outlineLevel="0" collapsed="false">
      <c r="A247" s="34"/>
      <c r="B247" s="38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 t="s">
        <v>256</v>
      </c>
      <c r="N247" s="40"/>
    </row>
    <row r="248" customFormat="false" ht="14.25" hidden="false" customHeight="false" outlineLevel="0" collapsed="false">
      <c r="A248" s="34"/>
      <c r="B248" s="31" t="n">
        <v>1344084</v>
      </c>
      <c r="C248" s="32" t="s">
        <v>252</v>
      </c>
      <c r="D248" s="32" t="s">
        <v>252</v>
      </c>
      <c r="E248" s="32" t="s">
        <v>252</v>
      </c>
      <c r="F248" s="32" t="s">
        <v>252</v>
      </c>
      <c r="G248" s="32" t="s">
        <v>252</v>
      </c>
      <c r="H248" s="32" t="s">
        <v>252</v>
      </c>
      <c r="I248" s="32" t="s">
        <v>252</v>
      </c>
      <c r="J248" s="32" t="s">
        <v>252</v>
      </c>
      <c r="K248" s="32" t="s">
        <v>252</v>
      </c>
      <c r="L248" s="32" t="s">
        <v>252</v>
      </c>
      <c r="M248" s="32" t="s">
        <v>253</v>
      </c>
      <c r="N248" s="33"/>
    </row>
    <row r="249" customFormat="false" ht="14.25" hidden="false" customHeight="false" outlineLevel="0" collapsed="false">
      <c r="A249" s="34"/>
      <c r="B249" s="35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 t="s">
        <v>254</v>
      </c>
      <c r="N249" s="37"/>
    </row>
    <row r="250" customFormat="false" ht="14.25" hidden="false" customHeight="false" outlineLevel="0" collapsed="false">
      <c r="A250" s="34"/>
      <c r="B250" s="35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 t="s">
        <v>255</v>
      </c>
      <c r="N250" s="37"/>
    </row>
    <row r="251" customFormat="false" ht="14.25" hidden="false" customHeight="false" outlineLevel="0" collapsed="false">
      <c r="A251" s="34"/>
      <c r="B251" s="38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 t="s">
        <v>256</v>
      </c>
      <c r="N251" s="40"/>
    </row>
    <row r="252" customFormat="false" ht="14.25" hidden="false" customHeight="false" outlineLevel="0" collapsed="false">
      <c r="A252" s="34"/>
      <c r="B252" s="31" t="n">
        <v>1396905</v>
      </c>
      <c r="C252" s="32" t="s">
        <v>252</v>
      </c>
      <c r="D252" s="32" t="s">
        <v>252</v>
      </c>
      <c r="E252" s="32" t="s">
        <v>252</v>
      </c>
      <c r="F252" s="32" t="s">
        <v>252</v>
      </c>
      <c r="G252" s="32" t="s">
        <v>252</v>
      </c>
      <c r="H252" s="32" t="s">
        <v>252</v>
      </c>
      <c r="I252" s="32" t="s">
        <v>252</v>
      </c>
      <c r="J252" s="32" t="s">
        <v>252</v>
      </c>
      <c r="K252" s="32" t="s">
        <v>252</v>
      </c>
      <c r="L252" s="32" t="s">
        <v>252</v>
      </c>
      <c r="M252" s="32" t="s">
        <v>253</v>
      </c>
      <c r="N252" s="33"/>
    </row>
    <row r="253" customFormat="false" ht="14.25" hidden="false" customHeight="false" outlineLevel="0" collapsed="false">
      <c r="A253" s="34"/>
      <c r="B253" s="35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 t="s">
        <v>254</v>
      </c>
      <c r="N253" s="37"/>
    </row>
    <row r="254" customFormat="false" ht="14.25" hidden="false" customHeight="false" outlineLevel="0" collapsed="false">
      <c r="A254" s="34"/>
      <c r="B254" s="35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 t="s">
        <v>255</v>
      </c>
      <c r="N254" s="37"/>
    </row>
    <row r="255" customFormat="false" ht="14.25" hidden="false" customHeight="false" outlineLevel="0" collapsed="false">
      <c r="A255" s="34"/>
      <c r="B255" s="38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 t="s">
        <v>256</v>
      </c>
      <c r="N255" s="40"/>
    </row>
    <row r="256" customFormat="false" ht="14.25" hidden="false" customHeight="false" outlineLevel="0" collapsed="false">
      <c r="A256" s="34"/>
      <c r="B256" s="31" t="n">
        <v>1477254</v>
      </c>
      <c r="C256" s="32" t="s">
        <v>252</v>
      </c>
      <c r="D256" s="32" t="s">
        <v>252</v>
      </c>
      <c r="E256" s="32" t="s">
        <v>252</v>
      </c>
      <c r="F256" s="32" t="s">
        <v>252</v>
      </c>
      <c r="G256" s="32" t="s">
        <v>252</v>
      </c>
      <c r="H256" s="32" t="s">
        <v>252</v>
      </c>
      <c r="I256" s="32" t="s">
        <v>252</v>
      </c>
      <c r="J256" s="32" t="s">
        <v>252</v>
      </c>
      <c r="K256" s="32" t="s">
        <v>252</v>
      </c>
      <c r="L256" s="32" t="s">
        <v>252</v>
      </c>
      <c r="M256" s="32" t="s">
        <v>253</v>
      </c>
      <c r="N256" s="33"/>
    </row>
    <row r="257" customFormat="false" ht="14.25" hidden="false" customHeight="false" outlineLevel="0" collapsed="false">
      <c r="A257" s="34"/>
      <c r="B257" s="35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 t="s">
        <v>254</v>
      </c>
      <c r="N257" s="37"/>
    </row>
    <row r="258" customFormat="false" ht="14.25" hidden="false" customHeight="false" outlineLevel="0" collapsed="false">
      <c r="A258" s="34"/>
      <c r="B258" s="35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 t="s">
        <v>255</v>
      </c>
      <c r="N258" s="37"/>
    </row>
    <row r="259" customFormat="false" ht="14.25" hidden="false" customHeight="false" outlineLevel="0" collapsed="false">
      <c r="A259" s="34"/>
      <c r="B259" s="38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 t="s">
        <v>256</v>
      </c>
      <c r="N259" s="40"/>
    </row>
    <row r="260" customFormat="false" ht="14.25" hidden="false" customHeight="false" outlineLevel="0" collapsed="false">
      <c r="A260" s="34"/>
      <c r="B260" s="31" t="n">
        <v>1488584</v>
      </c>
      <c r="C260" s="32" t="s">
        <v>252</v>
      </c>
      <c r="D260" s="32" t="s">
        <v>252</v>
      </c>
      <c r="E260" s="32" t="s">
        <v>252</v>
      </c>
      <c r="F260" s="32" t="s">
        <v>252</v>
      </c>
      <c r="G260" s="32" t="s">
        <v>252</v>
      </c>
      <c r="H260" s="32" t="s">
        <v>252</v>
      </c>
      <c r="I260" s="32" t="s">
        <v>252</v>
      </c>
      <c r="J260" s="32" t="s">
        <v>252</v>
      </c>
      <c r="K260" s="32" t="s">
        <v>252</v>
      </c>
      <c r="L260" s="32" t="s">
        <v>252</v>
      </c>
      <c r="M260" s="32" t="s">
        <v>253</v>
      </c>
      <c r="N260" s="33"/>
    </row>
    <row r="261" customFormat="false" ht="14.25" hidden="false" customHeight="false" outlineLevel="0" collapsed="false">
      <c r="A261" s="34"/>
      <c r="B261" s="35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 t="s">
        <v>254</v>
      </c>
      <c r="N261" s="37"/>
    </row>
    <row r="262" customFormat="false" ht="14.25" hidden="false" customHeight="false" outlineLevel="0" collapsed="false">
      <c r="A262" s="34"/>
      <c r="B262" s="35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 t="s">
        <v>255</v>
      </c>
      <c r="N262" s="37"/>
    </row>
    <row r="263" customFormat="false" ht="14.25" hidden="false" customHeight="false" outlineLevel="0" collapsed="false">
      <c r="A263" s="34"/>
      <c r="B263" s="38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 t="s">
        <v>256</v>
      </c>
      <c r="N263" s="40"/>
    </row>
    <row r="264" customFormat="false" ht="14.25" hidden="false" customHeight="false" outlineLevel="0" collapsed="false">
      <c r="A264" s="34"/>
      <c r="B264" s="31" t="n">
        <v>1500000</v>
      </c>
      <c r="C264" s="32" t="s">
        <v>252</v>
      </c>
      <c r="D264" s="32" t="s">
        <v>252</v>
      </c>
      <c r="E264" s="32" t="s">
        <v>252</v>
      </c>
      <c r="F264" s="32" t="s">
        <v>252</v>
      </c>
      <c r="G264" s="32" t="s">
        <v>252</v>
      </c>
      <c r="H264" s="32" t="s">
        <v>252</v>
      </c>
      <c r="I264" s="32" t="s">
        <v>252</v>
      </c>
      <c r="J264" s="32" t="s">
        <v>252</v>
      </c>
      <c r="K264" s="32" t="s">
        <v>252</v>
      </c>
      <c r="L264" s="32" t="s">
        <v>252</v>
      </c>
      <c r="M264" s="32" t="s">
        <v>253</v>
      </c>
      <c r="N264" s="33"/>
    </row>
    <row r="265" customFormat="false" ht="14.25" hidden="false" customHeight="false" outlineLevel="0" collapsed="false">
      <c r="A265" s="34"/>
      <c r="B265" s="35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 t="s">
        <v>254</v>
      </c>
      <c r="N265" s="37"/>
    </row>
    <row r="266" customFormat="false" ht="14.25" hidden="false" customHeight="false" outlineLevel="0" collapsed="false">
      <c r="A266" s="34"/>
      <c r="B266" s="35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 t="s">
        <v>255</v>
      </c>
      <c r="N266" s="37"/>
    </row>
    <row r="267" customFormat="false" ht="14.25" hidden="false" customHeight="false" outlineLevel="0" collapsed="false">
      <c r="A267" s="34"/>
      <c r="B267" s="38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 t="s">
        <v>256</v>
      </c>
      <c r="N267" s="40"/>
    </row>
    <row r="268" customFormat="false" ht="14.25" hidden="false" customHeight="false" outlineLevel="0" collapsed="false">
      <c r="A268" s="34"/>
      <c r="B268" s="31" t="n">
        <v>1505457</v>
      </c>
      <c r="C268" s="32" t="s">
        <v>252</v>
      </c>
      <c r="D268" s="32" t="s">
        <v>252</v>
      </c>
      <c r="E268" s="32" t="s">
        <v>252</v>
      </c>
      <c r="F268" s="32" t="s">
        <v>252</v>
      </c>
      <c r="G268" s="32" t="s">
        <v>252</v>
      </c>
      <c r="H268" s="32" t="s">
        <v>252</v>
      </c>
      <c r="I268" s="32" t="s">
        <v>252</v>
      </c>
      <c r="J268" s="32" t="s">
        <v>252</v>
      </c>
      <c r="K268" s="32" t="s">
        <v>252</v>
      </c>
      <c r="L268" s="32" t="s">
        <v>252</v>
      </c>
      <c r="M268" s="32" t="s">
        <v>253</v>
      </c>
      <c r="N268" s="33"/>
    </row>
    <row r="269" customFormat="false" ht="14.25" hidden="false" customHeight="false" outlineLevel="0" collapsed="false">
      <c r="A269" s="34"/>
      <c r="B269" s="35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 t="s">
        <v>254</v>
      </c>
      <c r="N269" s="37"/>
    </row>
    <row r="270" customFormat="false" ht="14.25" hidden="false" customHeight="false" outlineLevel="0" collapsed="false">
      <c r="A270" s="34"/>
      <c r="B270" s="35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 t="s">
        <v>255</v>
      </c>
      <c r="N270" s="37"/>
    </row>
    <row r="271" customFormat="false" ht="14.25" hidden="false" customHeight="false" outlineLevel="0" collapsed="false">
      <c r="A271" s="34"/>
      <c r="B271" s="38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 t="s">
        <v>256</v>
      </c>
      <c r="N271" s="40"/>
    </row>
    <row r="272" customFormat="false" ht="14.25" hidden="false" customHeight="false" outlineLevel="0" collapsed="false">
      <c r="A272" s="34"/>
      <c r="B272" s="31" t="n">
        <v>1560745</v>
      </c>
      <c r="C272" s="32" t="s">
        <v>252</v>
      </c>
      <c r="D272" s="32" t="s">
        <v>252</v>
      </c>
      <c r="E272" s="32" t="s">
        <v>252</v>
      </c>
      <c r="F272" s="32" t="s">
        <v>252</v>
      </c>
      <c r="G272" s="32" t="s">
        <v>252</v>
      </c>
      <c r="H272" s="32" t="s">
        <v>252</v>
      </c>
      <c r="I272" s="32" t="s">
        <v>252</v>
      </c>
      <c r="J272" s="32" t="s">
        <v>252</v>
      </c>
      <c r="K272" s="32" t="s">
        <v>252</v>
      </c>
      <c r="L272" s="32" t="s">
        <v>252</v>
      </c>
      <c r="M272" s="32" t="s">
        <v>253</v>
      </c>
      <c r="N272" s="33"/>
    </row>
    <row r="273" customFormat="false" ht="14.25" hidden="false" customHeight="false" outlineLevel="0" collapsed="false">
      <c r="A273" s="34"/>
      <c r="B273" s="35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 t="s">
        <v>254</v>
      </c>
      <c r="N273" s="37"/>
    </row>
    <row r="274" customFormat="false" ht="14.25" hidden="false" customHeight="false" outlineLevel="0" collapsed="false">
      <c r="A274" s="34"/>
      <c r="B274" s="35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 t="s">
        <v>255</v>
      </c>
      <c r="N274" s="37"/>
    </row>
    <row r="275" customFormat="false" ht="14.25" hidden="false" customHeight="false" outlineLevel="0" collapsed="false">
      <c r="A275" s="34"/>
      <c r="B275" s="38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 t="s">
        <v>256</v>
      </c>
      <c r="N275" s="40"/>
    </row>
    <row r="276" customFormat="false" ht="14.25" hidden="false" customHeight="false" outlineLevel="0" collapsed="false">
      <c r="A276" s="34"/>
      <c r="B276" s="31" t="n">
        <v>1568428</v>
      </c>
      <c r="C276" s="32" t="s">
        <v>252</v>
      </c>
      <c r="D276" s="32" t="s">
        <v>252</v>
      </c>
      <c r="E276" s="32" t="s">
        <v>252</v>
      </c>
      <c r="F276" s="32" t="s">
        <v>252</v>
      </c>
      <c r="G276" s="32" t="s">
        <v>252</v>
      </c>
      <c r="H276" s="32" t="s">
        <v>252</v>
      </c>
      <c r="I276" s="32" t="s">
        <v>252</v>
      </c>
      <c r="J276" s="32" t="s">
        <v>252</v>
      </c>
      <c r="K276" s="32" t="s">
        <v>252</v>
      </c>
      <c r="L276" s="32" t="s">
        <v>252</v>
      </c>
      <c r="M276" s="32" t="s">
        <v>253</v>
      </c>
      <c r="N276" s="33"/>
    </row>
    <row r="277" customFormat="false" ht="14.25" hidden="false" customHeight="false" outlineLevel="0" collapsed="false">
      <c r="A277" s="34"/>
      <c r="B277" s="35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 t="s">
        <v>254</v>
      </c>
      <c r="N277" s="37"/>
    </row>
    <row r="278" customFormat="false" ht="14.25" hidden="false" customHeight="false" outlineLevel="0" collapsed="false">
      <c r="A278" s="34"/>
      <c r="B278" s="35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 t="s">
        <v>255</v>
      </c>
      <c r="N278" s="37"/>
    </row>
    <row r="279" customFormat="false" ht="14.25" hidden="false" customHeight="false" outlineLevel="0" collapsed="false">
      <c r="A279" s="34"/>
      <c r="B279" s="38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 t="s">
        <v>256</v>
      </c>
      <c r="N279" s="40"/>
    </row>
    <row r="280" customFormat="false" ht="14.25" hidden="false" customHeight="false" outlineLevel="0" collapsed="false">
      <c r="A280" s="34"/>
      <c r="B280" s="31" t="n">
        <v>1659935</v>
      </c>
      <c r="C280" s="32" t="s">
        <v>252</v>
      </c>
      <c r="D280" s="32" t="s">
        <v>252</v>
      </c>
      <c r="E280" s="32" t="s">
        <v>252</v>
      </c>
      <c r="F280" s="32" t="s">
        <v>252</v>
      </c>
      <c r="G280" s="32" t="s">
        <v>252</v>
      </c>
      <c r="H280" s="32" t="s">
        <v>252</v>
      </c>
      <c r="I280" s="32" t="s">
        <v>252</v>
      </c>
      <c r="J280" s="32" t="s">
        <v>252</v>
      </c>
      <c r="K280" s="32" t="s">
        <v>252</v>
      </c>
      <c r="L280" s="32" t="s">
        <v>252</v>
      </c>
      <c r="M280" s="32" t="s">
        <v>253</v>
      </c>
      <c r="N280" s="33"/>
    </row>
    <row r="281" customFormat="false" ht="14.25" hidden="false" customHeight="false" outlineLevel="0" collapsed="false">
      <c r="A281" s="34"/>
      <c r="B281" s="35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 t="s">
        <v>254</v>
      </c>
      <c r="N281" s="37"/>
    </row>
    <row r="282" customFormat="false" ht="14.25" hidden="false" customHeight="false" outlineLevel="0" collapsed="false">
      <c r="A282" s="34"/>
      <c r="B282" s="35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 t="s">
        <v>255</v>
      </c>
      <c r="N282" s="37"/>
    </row>
    <row r="283" customFormat="false" ht="14.25" hidden="false" customHeight="false" outlineLevel="0" collapsed="false">
      <c r="A283" s="34"/>
      <c r="B283" s="38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 t="s">
        <v>256</v>
      </c>
      <c r="N283" s="40"/>
    </row>
    <row r="284" customFormat="false" ht="14.25" hidden="false" customHeight="false" outlineLevel="0" collapsed="false">
      <c r="A284" s="34"/>
      <c r="B284" s="31" t="n">
        <v>1780415</v>
      </c>
      <c r="C284" s="32" t="s">
        <v>252</v>
      </c>
      <c r="D284" s="32" t="s">
        <v>252</v>
      </c>
      <c r="E284" s="32" t="s">
        <v>252</v>
      </c>
      <c r="F284" s="32" t="s">
        <v>252</v>
      </c>
      <c r="G284" s="32" t="s">
        <v>252</v>
      </c>
      <c r="H284" s="32" t="s">
        <v>252</v>
      </c>
      <c r="I284" s="32" t="s">
        <v>252</v>
      </c>
      <c r="J284" s="32" t="s">
        <v>252</v>
      </c>
      <c r="K284" s="32" t="s">
        <v>252</v>
      </c>
      <c r="L284" s="32" t="s">
        <v>252</v>
      </c>
      <c r="M284" s="32" t="s">
        <v>253</v>
      </c>
      <c r="N284" s="33"/>
    </row>
    <row r="285" customFormat="false" ht="14.25" hidden="false" customHeight="false" outlineLevel="0" collapsed="false">
      <c r="A285" s="34"/>
      <c r="B285" s="35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 t="s">
        <v>254</v>
      </c>
      <c r="N285" s="37"/>
    </row>
    <row r="286" customFormat="false" ht="14.25" hidden="false" customHeight="false" outlineLevel="0" collapsed="false">
      <c r="A286" s="34"/>
      <c r="B286" s="35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 t="s">
        <v>255</v>
      </c>
      <c r="N286" s="37"/>
    </row>
    <row r="287" customFormat="false" ht="14.25" hidden="false" customHeight="false" outlineLevel="0" collapsed="false">
      <c r="A287" s="34"/>
      <c r="B287" s="38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 t="s">
        <v>256</v>
      </c>
      <c r="N287" s="40"/>
    </row>
    <row r="288" customFormat="false" ht="14.25" hidden="false" customHeight="false" outlineLevel="0" collapsed="false">
      <c r="A288" s="34"/>
      <c r="B288" s="31" t="n">
        <v>1870012</v>
      </c>
      <c r="C288" s="32" t="s">
        <v>252</v>
      </c>
      <c r="D288" s="32" t="s">
        <v>252</v>
      </c>
      <c r="E288" s="32" t="s">
        <v>252</v>
      </c>
      <c r="F288" s="32" t="s">
        <v>252</v>
      </c>
      <c r="G288" s="32" t="s">
        <v>252</v>
      </c>
      <c r="H288" s="32" t="s">
        <v>252</v>
      </c>
      <c r="I288" s="32" t="s">
        <v>252</v>
      </c>
      <c r="J288" s="32" t="s">
        <v>252</v>
      </c>
      <c r="K288" s="32" t="s">
        <v>252</v>
      </c>
      <c r="L288" s="32" t="s">
        <v>252</v>
      </c>
      <c r="M288" s="32" t="s">
        <v>253</v>
      </c>
      <c r="N288" s="33"/>
    </row>
    <row r="289" customFormat="false" ht="14.25" hidden="false" customHeight="false" outlineLevel="0" collapsed="false">
      <c r="A289" s="34"/>
      <c r="B289" s="35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 t="s">
        <v>254</v>
      </c>
      <c r="N289" s="37"/>
    </row>
    <row r="290" customFormat="false" ht="14.25" hidden="false" customHeight="false" outlineLevel="0" collapsed="false">
      <c r="A290" s="34"/>
      <c r="B290" s="35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 t="s">
        <v>255</v>
      </c>
      <c r="N290" s="37"/>
    </row>
    <row r="291" customFormat="false" ht="14.25" hidden="false" customHeight="false" outlineLevel="0" collapsed="false">
      <c r="A291" s="34"/>
      <c r="B291" s="38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 t="s">
        <v>256</v>
      </c>
      <c r="N291" s="40"/>
    </row>
    <row r="292" customFormat="false" ht="14.25" hidden="false" customHeight="false" outlineLevel="0" collapsed="false">
      <c r="A292" s="34"/>
      <c r="B292" s="31" t="n">
        <v>1979382</v>
      </c>
      <c r="C292" s="32" t="s">
        <v>252</v>
      </c>
      <c r="D292" s="32" t="s">
        <v>252</v>
      </c>
      <c r="E292" s="32" t="s">
        <v>252</v>
      </c>
      <c r="F292" s="32" t="s">
        <v>252</v>
      </c>
      <c r="G292" s="32" t="s">
        <v>252</v>
      </c>
      <c r="H292" s="32" t="s">
        <v>252</v>
      </c>
      <c r="I292" s="32" t="s">
        <v>252</v>
      </c>
      <c r="J292" s="32" t="s">
        <v>252</v>
      </c>
      <c r="K292" s="32" t="s">
        <v>252</v>
      </c>
      <c r="L292" s="32" t="s">
        <v>252</v>
      </c>
      <c r="M292" s="32" t="s">
        <v>253</v>
      </c>
      <c r="N292" s="33"/>
    </row>
    <row r="293" customFormat="false" ht="14.25" hidden="false" customHeight="false" outlineLevel="0" collapsed="false">
      <c r="A293" s="34"/>
      <c r="B293" s="35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 t="s">
        <v>254</v>
      </c>
      <c r="N293" s="37"/>
    </row>
    <row r="294" customFormat="false" ht="14.25" hidden="false" customHeight="false" outlineLevel="0" collapsed="false">
      <c r="A294" s="34"/>
      <c r="B294" s="35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 t="s">
        <v>255</v>
      </c>
      <c r="N294" s="37"/>
    </row>
    <row r="295" customFormat="false" ht="14.25" hidden="false" customHeight="false" outlineLevel="0" collapsed="false">
      <c r="A295" s="34"/>
      <c r="B295" s="38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 t="s">
        <v>256</v>
      </c>
      <c r="N295" s="40"/>
    </row>
    <row r="296" customFormat="false" ht="14.25" hidden="false" customHeight="false" outlineLevel="0" collapsed="false">
      <c r="A296" s="34"/>
      <c r="B296" s="31" t="n">
        <v>2121160</v>
      </c>
      <c r="C296" s="32" t="s">
        <v>252</v>
      </c>
      <c r="D296" s="32" t="s">
        <v>252</v>
      </c>
      <c r="E296" s="32" t="s">
        <v>252</v>
      </c>
      <c r="F296" s="32" t="s">
        <v>252</v>
      </c>
      <c r="G296" s="32" t="s">
        <v>252</v>
      </c>
      <c r="H296" s="32" t="s">
        <v>252</v>
      </c>
      <c r="I296" s="32" t="s">
        <v>252</v>
      </c>
      <c r="J296" s="32" t="s">
        <v>252</v>
      </c>
      <c r="K296" s="32" t="s">
        <v>252</v>
      </c>
      <c r="L296" s="32" t="s">
        <v>252</v>
      </c>
      <c r="M296" s="32" t="s">
        <v>253</v>
      </c>
      <c r="N296" s="33"/>
    </row>
    <row r="297" customFormat="false" ht="14.25" hidden="false" customHeight="false" outlineLevel="0" collapsed="false">
      <c r="A297" s="34"/>
      <c r="B297" s="35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 t="s">
        <v>254</v>
      </c>
      <c r="N297" s="37"/>
    </row>
    <row r="298" customFormat="false" ht="14.25" hidden="false" customHeight="false" outlineLevel="0" collapsed="false">
      <c r="A298" s="34"/>
      <c r="B298" s="35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 t="s">
        <v>255</v>
      </c>
      <c r="N298" s="37"/>
    </row>
    <row r="299" customFormat="false" ht="14.25" hidden="false" customHeight="false" outlineLevel="0" collapsed="false">
      <c r="A299" s="34"/>
      <c r="B299" s="38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 t="s">
        <v>256</v>
      </c>
      <c r="N299" s="40"/>
    </row>
    <row r="300" customFormat="false" ht="14.25" hidden="false" customHeight="false" outlineLevel="0" collapsed="false">
      <c r="A300" s="34"/>
      <c r="B300" s="31" t="n">
        <v>2189037</v>
      </c>
      <c r="C300" s="32" t="s">
        <v>252</v>
      </c>
      <c r="D300" s="32" t="s">
        <v>252</v>
      </c>
      <c r="E300" s="32" t="s">
        <v>252</v>
      </c>
      <c r="F300" s="32" t="s">
        <v>252</v>
      </c>
      <c r="G300" s="32" t="s">
        <v>252</v>
      </c>
      <c r="H300" s="32" t="s">
        <v>252</v>
      </c>
      <c r="I300" s="32" t="s">
        <v>252</v>
      </c>
      <c r="J300" s="32" t="s">
        <v>252</v>
      </c>
      <c r="K300" s="32" t="s">
        <v>252</v>
      </c>
      <c r="L300" s="32" t="s">
        <v>252</v>
      </c>
      <c r="M300" s="32" t="s">
        <v>253</v>
      </c>
      <c r="N300" s="33"/>
    </row>
    <row r="301" customFormat="false" ht="14.25" hidden="false" customHeight="false" outlineLevel="0" collapsed="false">
      <c r="A301" s="34"/>
      <c r="B301" s="35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 t="s">
        <v>254</v>
      </c>
      <c r="N301" s="37"/>
    </row>
    <row r="302" customFormat="false" ht="14.25" hidden="false" customHeight="false" outlineLevel="0" collapsed="false">
      <c r="A302" s="34"/>
      <c r="B302" s="35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 t="s">
        <v>255</v>
      </c>
      <c r="N302" s="37"/>
    </row>
    <row r="303" customFormat="false" ht="14.25" hidden="false" customHeight="false" outlineLevel="0" collapsed="false">
      <c r="A303" s="34"/>
      <c r="B303" s="38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 t="s">
        <v>256</v>
      </c>
      <c r="N303" s="40"/>
    </row>
    <row r="304" customFormat="false" ht="14.25" hidden="false" customHeight="false" outlineLevel="0" collapsed="false">
      <c r="A304" s="34"/>
      <c r="B304" s="31" t="n">
        <v>2396741</v>
      </c>
      <c r="C304" s="32" t="s">
        <v>252</v>
      </c>
      <c r="D304" s="32" t="s">
        <v>252</v>
      </c>
      <c r="E304" s="32" t="s">
        <v>252</v>
      </c>
      <c r="F304" s="32" t="s">
        <v>252</v>
      </c>
      <c r="G304" s="32" t="s">
        <v>252</v>
      </c>
      <c r="H304" s="32" t="s">
        <v>252</v>
      </c>
      <c r="I304" s="32" t="s">
        <v>252</v>
      </c>
      <c r="J304" s="32" t="s">
        <v>252</v>
      </c>
      <c r="K304" s="32" t="s">
        <v>252</v>
      </c>
      <c r="L304" s="32" t="s">
        <v>252</v>
      </c>
      <c r="M304" s="32" t="s">
        <v>253</v>
      </c>
      <c r="N304" s="33"/>
    </row>
    <row r="305" customFormat="false" ht="14.25" hidden="false" customHeight="false" outlineLevel="0" collapsed="false">
      <c r="A305" s="34"/>
      <c r="B305" s="35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 t="s">
        <v>254</v>
      </c>
      <c r="N305" s="37"/>
    </row>
    <row r="306" customFormat="false" ht="14.25" hidden="false" customHeight="false" outlineLevel="0" collapsed="false">
      <c r="A306" s="34"/>
      <c r="B306" s="35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 t="s">
        <v>255</v>
      </c>
      <c r="N306" s="37"/>
    </row>
    <row r="307" customFormat="false" ht="14.25" hidden="false" customHeight="false" outlineLevel="0" collapsed="false">
      <c r="A307" s="34"/>
      <c r="B307" s="38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 t="s">
        <v>256</v>
      </c>
      <c r="N307" s="40"/>
    </row>
    <row r="308" customFormat="false" ht="14.25" hidden="false" customHeight="false" outlineLevel="0" collapsed="false">
      <c r="A308" s="34"/>
      <c r="B308" s="31" t="n">
        <v>2567590</v>
      </c>
      <c r="C308" s="32" t="s">
        <v>252</v>
      </c>
      <c r="D308" s="32" t="s">
        <v>252</v>
      </c>
      <c r="E308" s="32" t="s">
        <v>252</v>
      </c>
      <c r="F308" s="32" t="s">
        <v>252</v>
      </c>
      <c r="G308" s="32" t="s">
        <v>252</v>
      </c>
      <c r="H308" s="32" t="s">
        <v>252</v>
      </c>
      <c r="I308" s="32" t="s">
        <v>252</v>
      </c>
      <c r="J308" s="32" t="s">
        <v>252</v>
      </c>
      <c r="K308" s="32" t="s">
        <v>252</v>
      </c>
      <c r="L308" s="32" t="s">
        <v>252</v>
      </c>
      <c r="M308" s="32" t="s">
        <v>253</v>
      </c>
      <c r="N308" s="33"/>
    </row>
    <row r="309" customFormat="false" ht="14.25" hidden="false" customHeight="false" outlineLevel="0" collapsed="false">
      <c r="A309" s="34"/>
      <c r="B309" s="35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 t="s">
        <v>254</v>
      </c>
      <c r="N309" s="37"/>
    </row>
    <row r="310" customFormat="false" ht="14.25" hidden="false" customHeight="false" outlineLevel="0" collapsed="false">
      <c r="A310" s="34"/>
      <c r="B310" s="35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 t="s">
        <v>255</v>
      </c>
      <c r="N310" s="37"/>
    </row>
    <row r="311" customFormat="false" ht="14.25" hidden="false" customHeight="false" outlineLevel="0" collapsed="false">
      <c r="A311" s="34"/>
      <c r="B311" s="38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 t="s">
        <v>256</v>
      </c>
      <c r="N311" s="40"/>
    </row>
    <row r="312" customFormat="false" ht="14.25" hidden="false" customHeight="false" outlineLevel="0" collapsed="false">
      <c r="A312" s="34"/>
      <c r="B312" s="31" t="n">
        <v>3326385</v>
      </c>
      <c r="C312" s="32" t="s">
        <v>252</v>
      </c>
      <c r="D312" s="32" t="s">
        <v>252</v>
      </c>
      <c r="E312" s="32" t="s">
        <v>252</v>
      </c>
      <c r="F312" s="32" t="s">
        <v>252</v>
      </c>
      <c r="G312" s="32" t="s">
        <v>252</v>
      </c>
      <c r="H312" s="32" t="s">
        <v>252</v>
      </c>
      <c r="I312" s="32" t="s">
        <v>252</v>
      </c>
      <c r="J312" s="32" t="s">
        <v>252</v>
      </c>
      <c r="K312" s="32" t="s">
        <v>252</v>
      </c>
      <c r="L312" s="32" t="s">
        <v>252</v>
      </c>
      <c r="M312" s="32" t="s">
        <v>253</v>
      </c>
      <c r="N312" s="33"/>
    </row>
    <row r="313" customFormat="false" ht="14.25" hidden="false" customHeight="false" outlineLevel="0" collapsed="false">
      <c r="A313" s="34"/>
      <c r="B313" s="35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 t="s">
        <v>254</v>
      </c>
      <c r="N313" s="37"/>
    </row>
    <row r="314" customFormat="false" ht="14.25" hidden="false" customHeight="false" outlineLevel="0" collapsed="false">
      <c r="A314" s="34"/>
      <c r="B314" s="35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 t="s">
        <v>255</v>
      </c>
      <c r="N314" s="37"/>
    </row>
    <row r="315" customFormat="false" ht="14.25" hidden="false" customHeight="false" outlineLevel="0" collapsed="false">
      <c r="A315" s="34"/>
      <c r="B315" s="38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 t="s">
        <v>256</v>
      </c>
      <c r="N315" s="40"/>
    </row>
    <row r="316" customFormat="false" ht="14.25" hidden="false" customHeight="false" outlineLevel="0" collapsed="false">
      <c r="A316" s="34"/>
      <c r="B316" s="31" t="n">
        <v>3933115</v>
      </c>
      <c r="C316" s="32" t="s">
        <v>252</v>
      </c>
      <c r="D316" s="32" t="s">
        <v>252</v>
      </c>
      <c r="E316" s="32" t="s">
        <v>252</v>
      </c>
      <c r="F316" s="32" t="s">
        <v>252</v>
      </c>
      <c r="G316" s="32" t="s">
        <v>252</v>
      </c>
      <c r="H316" s="32" t="s">
        <v>252</v>
      </c>
      <c r="I316" s="32" t="s">
        <v>252</v>
      </c>
      <c r="J316" s="32" t="s">
        <v>252</v>
      </c>
      <c r="K316" s="32" t="s">
        <v>252</v>
      </c>
      <c r="L316" s="32" t="s">
        <v>252</v>
      </c>
      <c r="M316" s="32" t="s">
        <v>253</v>
      </c>
      <c r="N316" s="33"/>
    </row>
    <row r="317" customFormat="false" ht="14.25" hidden="false" customHeight="false" outlineLevel="0" collapsed="false">
      <c r="A317" s="34"/>
      <c r="B317" s="35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 t="s">
        <v>254</v>
      </c>
      <c r="N317" s="37"/>
    </row>
    <row r="318" customFormat="false" ht="14.25" hidden="false" customHeight="false" outlineLevel="0" collapsed="false">
      <c r="A318" s="34"/>
      <c r="B318" s="35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 t="s">
        <v>255</v>
      </c>
      <c r="N318" s="37"/>
    </row>
    <row r="319" customFormat="false" ht="14.25" hidden="false" customHeight="false" outlineLevel="0" collapsed="false">
      <c r="A319" s="34"/>
      <c r="B319" s="38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 t="s">
        <v>256</v>
      </c>
      <c r="N319" s="40"/>
    </row>
    <row r="320" customFormat="false" ht="14.25" hidden="false" customHeight="false" outlineLevel="0" collapsed="false">
      <c r="A320" s="34"/>
      <c r="B320" s="31" t="n">
        <v>5850000</v>
      </c>
      <c r="C320" s="32" t="s">
        <v>252</v>
      </c>
      <c r="D320" s="32" t="s">
        <v>252</v>
      </c>
      <c r="E320" s="32" t="s">
        <v>252</v>
      </c>
      <c r="F320" s="32" t="s">
        <v>252</v>
      </c>
      <c r="G320" s="32" t="s">
        <v>252</v>
      </c>
      <c r="H320" s="32" t="s">
        <v>252</v>
      </c>
      <c r="I320" s="32" t="s">
        <v>252</v>
      </c>
      <c r="J320" s="32" t="s">
        <v>252</v>
      </c>
      <c r="K320" s="32" t="s">
        <v>252</v>
      </c>
      <c r="L320" s="32" t="s">
        <v>252</v>
      </c>
      <c r="M320" s="32" t="s">
        <v>253</v>
      </c>
      <c r="N320" s="33"/>
    </row>
    <row r="321" customFormat="false" ht="14.25" hidden="false" customHeight="false" outlineLevel="0" collapsed="false">
      <c r="A321" s="34"/>
      <c r="B321" s="35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 t="s">
        <v>254</v>
      </c>
      <c r="N321" s="37"/>
    </row>
    <row r="322" customFormat="false" ht="14.25" hidden="false" customHeight="false" outlineLevel="0" collapsed="false">
      <c r="A322" s="34"/>
      <c r="B322" s="35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 t="s">
        <v>255</v>
      </c>
      <c r="N322" s="37"/>
    </row>
    <row r="323" customFormat="false" ht="14.25" hidden="false" customHeight="false" outlineLevel="0" collapsed="false">
      <c r="A323" s="34"/>
      <c r="B323" s="38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 t="s">
        <v>256</v>
      </c>
      <c r="N323" s="40"/>
    </row>
    <row r="324" customFormat="false" ht="14.25" hidden="false" customHeight="false" outlineLevel="0" collapsed="false">
      <c r="A324" s="34"/>
      <c r="B324" s="31" t="n">
        <v>5878721.24</v>
      </c>
      <c r="C324" s="32" t="s">
        <v>252</v>
      </c>
      <c r="D324" s="32" t="s">
        <v>252</v>
      </c>
      <c r="E324" s="32" t="s">
        <v>252</v>
      </c>
      <c r="F324" s="32" t="s">
        <v>252</v>
      </c>
      <c r="G324" s="32" t="s">
        <v>252</v>
      </c>
      <c r="H324" s="32" t="s">
        <v>252</v>
      </c>
      <c r="I324" s="32" t="s">
        <v>252</v>
      </c>
      <c r="J324" s="32" t="s">
        <v>252</v>
      </c>
      <c r="K324" s="32" t="s">
        <v>252</v>
      </c>
      <c r="L324" s="32" t="s">
        <v>252</v>
      </c>
      <c r="M324" s="32" t="s">
        <v>253</v>
      </c>
      <c r="N324" s="33"/>
    </row>
    <row r="325" customFormat="false" ht="14.25" hidden="false" customHeight="false" outlineLevel="0" collapsed="false">
      <c r="A325" s="34"/>
      <c r="B325" s="35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 t="s">
        <v>254</v>
      </c>
      <c r="N325" s="37"/>
    </row>
    <row r="326" customFormat="false" ht="14.25" hidden="false" customHeight="false" outlineLevel="0" collapsed="false">
      <c r="A326" s="34"/>
      <c r="B326" s="35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 t="s">
        <v>255</v>
      </c>
      <c r="N326" s="37"/>
    </row>
    <row r="327" customFormat="false" ht="14.25" hidden="false" customHeight="false" outlineLevel="0" collapsed="false">
      <c r="A327" s="34"/>
      <c r="B327" s="38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 t="s">
        <v>256</v>
      </c>
      <c r="N327" s="40"/>
    </row>
    <row r="328" customFormat="false" ht="14.25" hidden="false" customHeight="false" outlineLevel="0" collapsed="false">
      <c r="A328" s="34"/>
      <c r="B328" s="31" t="n">
        <v>8662347</v>
      </c>
      <c r="C328" s="32" t="s">
        <v>252</v>
      </c>
      <c r="D328" s="32" t="s">
        <v>252</v>
      </c>
      <c r="E328" s="32" t="s">
        <v>252</v>
      </c>
      <c r="F328" s="32" t="s">
        <v>252</v>
      </c>
      <c r="G328" s="32" t="s">
        <v>252</v>
      </c>
      <c r="H328" s="32" t="s">
        <v>252</v>
      </c>
      <c r="I328" s="32" t="s">
        <v>252</v>
      </c>
      <c r="J328" s="32" t="s">
        <v>252</v>
      </c>
      <c r="K328" s="32" t="s">
        <v>252</v>
      </c>
      <c r="L328" s="32" t="s">
        <v>252</v>
      </c>
      <c r="M328" s="32" t="s">
        <v>253</v>
      </c>
      <c r="N328" s="33"/>
    </row>
    <row r="329" customFormat="false" ht="14.25" hidden="false" customHeight="false" outlineLevel="0" collapsed="false">
      <c r="A329" s="34"/>
      <c r="B329" s="35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 t="s">
        <v>254</v>
      </c>
      <c r="N329" s="37"/>
    </row>
    <row r="330" customFormat="false" ht="14.25" hidden="false" customHeight="false" outlineLevel="0" collapsed="false">
      <c r="A330" s="34"/>
      <c r="B330" s="35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 t="s">
        <v>255</v>
      </c>
      <c r="N330" s="37"/>
    </row>
    <row r="331" customFormat="false" ht="14.25" hidden="false" customHeight="false" outlineLevel="0" collapsed="false">
      <c r="A331" s="34"/>
      <c r="B331" s="38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 t="s">
        <v>256</v>
      </c>
      <c r="N331" s="40"/>
    </row>
    <row r="332" customFormat="false" ht="14.25" hidden="false" customHeight="false" outlineLevel="0" collapsed="false">
      <c r="A332" s="34"/>
      <c r="B332" s="31" t="n">
        <v>11107742</v>
      </c>
      <c r="C332" s="32" t="s">
        <v>252</v>
      </c>
      <c r="D332" s="32" t="s">
        <v>252</v>
      </c>
      <c r="E332" s="32" t="s">
        <v>252</v>
      </c>
      <c r="F332" s="32" t="s">
        <v>252</v>
      </c>
      <c r="G332" s="32" t="s">
        <v>252</v>
      </c>
      <c r="H332" s="32" t="s">
        <v>252</v>
      </c>
      <c r="I332" s="32" t="s">
        <v>252</v>
      </c>
      <c r="J332" s="32" t="s">
        <v>252</v>
      </c>
      <c r="K332" s="32" t="s">
        <v>252</v>
      </c>
      <c r="L332" s="32" t="s">
        <v>252</v>
      </c>
      <c r="M332" s="32" t="s">
        <v>253</v>
      </c>
      <c r="N332" s="33"/>
    </row>
    <row r="333" customFormat="false" ht="14.25" hidden="false" customHeight="false" outlineLevel="0" collapsed="false">
      <c r="A333" s="34"/>
      <c r="B333" s="35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 t="s">
        <v>254</v>
      </c>
      <c r="N333" s="37"/>
    </row>
    <row r="334" customFormat="false" ht="14.25" hidden="false" customHeight="false" outlineLevel="0" collapsed="false">
      <c r="A334" s="34"/>
      <c r="B334" s="35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 t="s">
        <v>255</v>
      </c>
      <c r="N334" s="37"/>
    </row>
    <row r="335" customFormat="false" ht="14.25" hidden="false" customHeight="false" outlineLevel="0" collapsed="false">
      <c r="A335" s="34"/>
      <c r="B335" s="38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 t="s">
        <v>256</v>
      </c>
      <c r="N335" s="40"/>
    </row>
    <row r="336" customFormat="false" ht="14.25" hidden="false" customHeight="false" outlineLevel="0" collapsed="false">
      <c r="A336" s="34"/>
      <c r="B336" s="31" t="s">
        <v>91</v>
      </c>
      <c r="C336" s="32" t="s">
        <v>252</v>
      </c>
      <c r="D336" s="32" t="s">
        <v>252</v>
      </c>
      <c r="E336" s="32" t="s">
        <v>252</v>
      </c>
      <c r="F336" s="32" t="s">
        <v>252</v>
      </c>
      <c r="G336" s="32" t="s">
        <v>252</v>
      </c>
      <c r="H336" s="32" t="s">
        <v>252</v>
      </c>
      <c r="I336" s="32" t="s">
        <v>252</v>
      </c>
      <c r="J336" s="32" t="s">
        <v>252</v>
      </c>
      <c r="K336" s="32" t="s">
        <v>252</v>
      </c>
      <c r="L336" s="32" t="s">
        <v>252</v>
      </c>
      <c r="M336" s="32" t="s">
        <v>253</v>
      </c>
      <c r="N336" s="33"/>
    </row>
    <row r="337" customFormat="false" ht="14.25" hidden="false" customHeight="false" outlineLevel="0" collapsed="false">
      <c r="A337" s="34"/>
      <c r="B337" s="35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 t="s">
        <v>254</v>
      </c>
      <c r="N337" s="37"/>
    </row>
    <row r="338" customFormat="false" ht="14.25" hidden="false" customHeight="false" outlineLevel="0" collapsed="false">
      <c r="A338" s="34"/>
      <c r="B338" s="35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 t="s">
        <v>255</v>
      </c>
      <c r="N338" s="37"/>
    </row>
    <row r="339" customFormat="false" ht="14.25" hidden="false" customHeight="false" outlineLevel="0" collapsed="false">
      <c r="A339" s="34"/>
      <c r="B339" s="38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 t="s">
        <v>256</v>
      </c>
      <c r="N339" s="40"/>
    </row>
    <row r="340" customFormat="false" ht="14.25" hidden="false" customHeight="false" outlineLevel="0" collapsed="false">
      <c r="A340" s="34"/>
      <c r="B340" s="31" t="s">
        <v>77</v>
      </c>
      <c r="C340" s="32" t="s">
        <v>252</v>
      </c>
      <c r="D340" s="32" t="s">
        <v>252</v>
      </c>
      <c r="E340" s="32" t="s">
        <v>252</v>
      </c>
      <c r="F340" s="32" t="s">
        <v>252</v>
      </c>
      <c r="G340" s="32" t="s">
        <v>252</v>
      </c>
      <c r="H340" s="32" t="s">
        <v>252</v>
      </c>
      <c r="I340" s="32" t="s">
        <v>252</v>
      </c>
      <c r="J340" s="32" t="s">
        <v>252</v>
      </c>
      <c r="K340" s="32" t="s">
        <v>252</v>
      </c>
      <c r="L340" s="32" t="s">
        <v>252</v>
      </c>
      <c r="M340" s="32" t="s">
        <v>253</v>
      </c>
      <c r="N340" s="33"/>
    </row>
    <row r="341" customFormat="false" ht="14.25" hidden="false" customHeight="false" outlineLevel="0" collapsed="false">
      <c r="A341" s="34"/>
      <c r="B341" s="35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 t="s">
        <v>254</v>
      </c>
      <c r="N341" s="37"/>
    </row>
    <row r="342" customFormat="false" ht="14.25" hidden="false" customHeight="false" outlineLevel="0" collapsed="false">
      <c r="A342" s="34"/>
      <c r="B342" s="35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 t="s">
        <v>255</v>
      </c>
      <c r="N342" s="37"/>
    </row>
    <row r="343" customFormat="false" ht="14.25" hidden="false" customHeight="false" outlineLevel="0" collapsed="false">
      <c r="A343" s="34"/>
      <c r="B343" s="38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 t="s">
        <v>256</v>
      </c>
      <c r="N343" s="40"/>
    </row>
    <row r="344" customFormat="false" ht="14.25" hidden="false" customHeight="false" outlineLevel="0" collapsed="false">
      <c r="A344" s="34"/>
      <c r="B344" s="31" t="s">
        <v>85</v>
      </c>
      <c r="C344" s="32" t="s">
        <v>252</v>
      </c>
      <c r="D344" s="32" t="s">
        <v>252</v>
      </c>
      <c r="E344" s="32" t="s">
        <v>252</v>
      </c>
      <c r="F344" s="32" t="s">
        <v>252</v>
      </c>
      <c r="G344" s="32" t="s">
        <v>252</v>
      </c>
      <c r="H344" s="32" t="s">
        <v>252</v>
      </c>
      <c r="I344" s="32" t="s">
        <v>252</v>
      </c>
      <c r="J344" s="32" t="s">
        <v>252</v>
      </c>
      <c r="K344" s="32" t="s">
        <v>252</v>
      </c>
      <c r="L344" s="32" t="s">
        <v>252</v>
      </c>
      <c r="M344" s="32" t="s">
        <v>253</v>
      </c>
      <c r="N344" s="33"/>
    </row>
    <row r="345" customFormat="false" ht="14.25" hidden="false" customHeight="false" outlineLevel="0" collapsed="false">
      <c r="A345" s="34"/>
      <c r="B345" s="35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 t="s">
        <v>254</v>
      </c>
      <c r="N345" s="37"/>
    </row>
    <row r="346" customFormat="false" ht="14.25" hidden="false" customHeight="false" outlineLevel="0" collapsed="false">
      <c r="A346" s="34"/>
      <c r="B346" s="35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 t="s">
        <v>255</v>
      </c>
      <c r="N346" s="37"/>
    </row>
    <row r="347" customFormat="false" ht="14.25" hidden="false" customHeight="false" outlineLevel="0" collapsed="false">
      <c r="A347" s="34"/>
      <c r="B347" s="38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 t="s">
        <v>256</v>
      </c>
      <c r="N347" s="40"/>
    </row>
    <row r="348" customFormat="false" ht="14.25" hidden="false" customHeight="false" outlineLevel="0" collapsed="false">
      <c r="A348" s="34"/>
      <c r="B348" s="31" t="s">
        <v>62</v>
      </c>
      <c r="C348" s="32" t="s">
        <v>252</v>
      </c>
      <c r="D348" s="32" t="s">
        <v>252</v>
      </c>
      <c r="E348" s="32" t="s">
        <v>252</v>
      </c>
      <c r="F348" s="32" t="s">
        <v>252</v>
      </c>
      <c r="G348" s="32" t="s">
        <v>252</v>
      </c>
      <c r="H348" s="32" t="s">
        <v>252</v>
      </c>
      <c r="I348" s="32" t="s">
        <v>252</v>
      </c>
      <c r="J348" s="32" t="s">
        <v>252</v>
      </c>
      <c r="K348" s="32" t="s">
        <v>252</v>
      </c>
      <c r="L348" s="32" t="s">
        <v>252</v>
      </c>
      <c r="M348" s="32" t="s">
        <v>253</v>
      </c>
      <c r="N348" s="33"/>
    </row>
    <row r="349" customFormat="false" ht="14.25" hidden="false" customHeight="false" outlineLevel="0" collapsed="false">
      <c r="A349" s="34"/>
      <c r="B349" s="35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 t="s">
        <v>254</v>
      </c>
      <c r="N349" s="37"/>
    </row>
    <row r="350" customFormat="false" ht="14.25" hidden="false" customHeight="false" outlineLevel="0" collapsed="false">
      <c r="A350" s="34"/>
      <c r="B350" s="35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 t="s">
        <v>255</v>
      </c>
      <c r="N350" s="37"/>
    </row>
    <row r="351" customFormat="false" ht="14.25" hidden="false" customHeight="false" outlineLevel="0" collapsed="false">
      <c r="A351" s="34"/>
      <c r="B351" s="38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 t="s">
        <v>256</v>
      </c>
      <c r="N351" s="40"/>
    </row>
    <row r="352" customFormat="false" ht="14.25" hidden="false" customHeight="false" outlineLevel="0" collapsed="false">
      <c r="A352" s="34"/>
      <c r="B352" s="31" t="s">
        <v>74</v>
      </c>
      <c r="C352" s="32" t="s">
        <v>252</v>
      </c>
      <c r="D352" s="32" t="s">
        <v>252</v>
      </c>
      <c r="E352" s="32" t="s">
        <v>252</v>
      </c>
      <c r="F352" s="32" t="s">
        <v>252</v>
      </c>
      <c r="G352" s="32" t="s">
        <v>252</v>
      </c>
      <c r="H352" s="32" t="s">
        <v>252</v>
      </c>
      <c r="I352" s="32" t="s">
        <v>252</v>
      </c>
      <c r="J352" s="32" t="s">
        <v>252</v>
      </c>
      <c r="K352" s="32" t="s">
        <v>252</v>
      </c>
      <c r="L352" s="32" t="s">
        <v>252</v>
      </c>
      <c r="M352" s="32" t="s">
        <v>253</v>
      </c>
      <c r="N352" s="33"/>
    </row>
    <row r="353" customFormat="false" ht="14.25" hidden="false" customHeight="false" outlineLevel="0" collapsed="false">
      <c r="A353" s="34"/>
      <c r="B353" s="35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 t="s">
        <v>254</v>
      </c>
      <c r="N353" s="37"/>
    </row>
    <row r="354" customFormat="false" ht="14.25" hidden="false" customHeight="false" outlineLevel="0" collapsed="false">
      <c r="A354" s="34"/>
      <c r="B354" s="35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 t="s">
        <v>255</v>
      </c>
      <c r="N354" s="37"/>
    </row>
    <row r="355" customFormat="false" ht="14.25" hidden="false" customHeight="false" outlineLevel="0" collapsed="false">
      <c r="A355" s="34"/>
      <c r="B355" s="38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 t="s">
        <v>256</v>
      </c>
      <c r="N355" s="40"/>
    </row>
    <row r="356" customFormat="false" ht="14.25" hidden="false" customHeight="false" outlineLevel="0" collapsed="false">
      <c r="A356" s="34"/>
      <c r="B356" s="31" t="s">
        <v>56</v>
      </c>
      <c r="C356" s="32" t="s">
        <v>252</v>
      </c>
      <c r="D356" s="32" t="s">
        <v>252</v>
      </c>
      <c r="E356" s="32" t="s">
        <v>252</v>
      </c>
      <c r="F356" s="32" t="s">
        <v>252</v>
      </c>
      <c r="G356" s="32" t="s">
        <v>252</v>
      </c>
      <c r="H356" s="32" t="s">
        <v>252</v>
      </c>
      <c r="I356" s="32" t="s">
        <v>252</v>
      </c>
      <c r="J356" s="32" t="s">
        <v>252</v>
      </c>
      <c r="K356" s="32" t="s">
        <v>252</v>
      </c>
      <c r="L356" s="32" t="s">
        <v>252</v>
      </c>
      <c r="M356" s="32" t="s">
        <v>253</v>
      </c>
      <c r="N356" s="33"/>
    </row>
    <row r="357" customFormat="false" ht="14.25" hidden="false" customHeight="false" outlineLevel="0" collapsed="false">
      <c r="A357" s="34"/>
      <c r="B357" s="35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 t="s">
        <v>254</v>
      </c>
      <c r="N357" s="37"/>
    </row>
    <row r="358" customFormat="false" ht="14.25" hidden="false" customHeight="false" outlineLevel="0" collapsed="false">
      <c r="A358" s="34"/>
      <c r="B358" s="35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 t="s">
        <v>255</v>
      </c>
      <c r="N358" s="37"/>
    </row>
    <row r="359" customFormat="false" ht="14.25" hidden="false" customHeight="false" outlineLevel="0" collapsed="false">
      <c r="A359" s="34"/>
      <c r="B359" s="38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 t="s">
        <v>256</v>
      </c>
      <c r="N359" s="40"/>
    </row>
    <row r="360" customFormat="false" ht="14.25" hidden="false" customHeight="false" outlineLevel="0" collapsed="false">
      <c r="A360" s="34"/>
      <c r="B360" s="31" t="s">
        <v>88</v>
      </c>
      <c r="C360" s="32" t="s">
        <v>252</v>
      </c>
      <c r="D360" s="32" t="s">
        <v>252</v>
      </c>
      <c r="E360" s="32" t="s">
        <v>252</v>
      </c>
      <c r="F360" s="32" t="s">
        <v>252</v>
      </c>
      <c r="G360" s="32" t="s">
        <v>252</v>
      </c>
      <c r="H360" s="32" t="s">
        <v>252</v>
      </c>
      <c r="I360" s="32" t="s">
        <v>252</v>
      </c>
      <c r="J360" s="32" t="s">
        <v>252</v>
      </c>
      <c r="K360" s="32" t="s">
        <v>252</v>
      </c>
      <c r="L360" s="32" t="s">
        <v>252</v>
      </c>
      <c r="M360" s="32" t="s">
        <v>253</v>
      </c>
      <c r="N360" s="33"/>
    </row>
    <row r="361" customFormat="false" ht="14.25" hidden="false" customHeight="false" outlineLevel="0" collapsed="false">
      <c r="A361" s="34"/>
      <c r="B361" s="35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 t="s">
        <v>254</v>
      </c>
      <c r="N361" s="37"/>
    </row>
    <row r="362" customFormat="false" ht="14.25" hidden="false" customHeight="false" outlineLevel="0" collapsed="false">
      <c r="A362" s="34"/>
      <c r="B362" s="35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 t="s">
        <v>255</v>
      </c>
      <c r="N362" s="37"/>
    </row>
    <row r="363" customFormat="false" ht="14.25" hidden="false" customHeight="false" outlineLevel="0" collapsed="false">
      <c r="A363" s="34"/>
      <c r="B363" s="38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 t="s">
        <v>256</v>
      </c>
      <c r="N363" s="40"/>
    </row>
    <row r="364" customFormat="false" ht="14.25" hidden="false" customHeight="false" outlineLevel="0" collapsed="false">
      <c r="A364" s="34"/>
      <c r="B364" s="31" t="s">
        <v>33</v>
      </c>
      <c r="C364" s="32" t="s">
        <v>252</v>
      </c>
      <c r="D364" s="32" t="s">
        <v>252</v>
      </c>
      <c r="E364" s="32" t="s">
        <v>252</v>
      </c>
      <c r="F364" s="32" t="s">
        <v>252</v>
      </c>
      <c r="G364" s="32" t="s">
        <v>252</v>
      </c>
      <c r="H364" s="32" t="s">
        <v>252</v>
      </c>
      <c r="I364" s="32" t="s">
        <v>252</v>
      </c>
      <c r="J364" s="32" t="s">
        <v>252</v>
      </c>
      <c r="K364" s="32" t="s">
        <v>252</v>
      </c>
      <c r="L364" s="32" t="s">
        <v>252</v>
      </c>
      <c r="M364" s="32" t="s">
        <v>253</v>
      </c>
      <c r="N364" s="33"/>
    </row>
    <row r="365" customFormat="false" ht="14.25" hidden="false" customHeight="false" outlineLevel="0" collapsed="false">
      <c r="A365" s="34"/>
      <c r="B365" s="35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 t="s">
        <v>254</v>
      </c>
      <c r="N365" s="37"/>
    </row>
    <row r="366" customFormat="false" ht="14.25" hidden="false" customHeight="false" outlineLevel="0" collapsed="false">
      <c r="A366" s="34"/>
      <c r="B366" s="35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 t="s">
        <v>255</v>
      </c>
      <c r="N366" s="37"/>
    </row>
    <row r="367" customFormat="false" ht="14.25" hidden="false" customHeight="false" outlineLevel="0" collapsed="false">
      <c r="A367" s="34"/>
      <c r="B367" s="38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 t="s">
        <v>256</v>
      </c>
      <c r="N367" s="40"/>
    </row>
    <row r="368" customFormat="false" ht="14.25" hidden="false" customHeight="false" outlineLevel="0" collapsed="false">
      <c r="A368" s="34"/>
      <c r="B368" s="31" t="s">
        <v>80</v>
      </c>
      <c r="C368" s="32" t="s">
        <v>252</v>
      </c>
      <c r="D368" s="32" t="s">
        <v>252</v>
      </c>
      <c r="E368" s="32" t="s">
        <v>252</v>
      </c>
      <c r="F368" s="32" t="s">
        <v>252</v>
      </c>
      <c r="G368" s="32" t="s">
        <v>252</v>
      </c>
      <c r="H368" s="32" t="s">
        <v>252</v>
      </c>
      <c r="I368" s="32" t="s">
        <v>252</v>
      </c>
      <c r="J368" s="32" t="s">
        <v>252</v>
      </c>
      <c r="K368" s="32" t="s">
        <v>252</v>
      </c>
      <c r="L368" s="32" t="s">
        <v>252</v>
      </c>
      <c r="M368" s="32" t="s">
        <v>253</v>
      </c>
      <c r="N368" s="33"/>
    </row>
    <row r="369" customFormat="false" ht="14.25" hidden="false" customHeight="false" outlineLevel="0" collapsed="false">
      <c r="A369" s="34"/>
      <c r="B369" s="35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 t="s">
        <v>254</v>
      </c>
      <c r="N369" s="37"/>
    </row>
    <row r="370" customFormat="false" ht="14.25" hidden="false" customHeight="false" outlineLevel="0" collapsed="false">
      <c r="A370" s="34"/>
      <c r="B370" s="35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 t="s">
        <v>255</v>
      </c>
      <c r="N370" s="37"/>
    </row>
    <row r="371" customFormat="false" ht="14.25" hidden="false" customHeight="false" outlineLevel="0" collapsed="false">
      <c r="A371" s="34"/>
      <c r="B371" s="38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 t="s">
        <v>256</v>
      </c>
      <c r="N371" s="40"/>
    </row>
    <row r="372" customFormat="false" ht="14.25" hidden="false" customHeight="false" outlineLevel="0" collapsed="false">
      <c r="A372" s="34"/>
      <c r="B372" s="31" t="s">
        <v>53</v>
      </c>
      <c r="C372" s="32" t="s">
        <v>252</v>
      </c>
      <c r="D372" s="32" t="s">
        <v>252</v>
      </c>
      <c r="E372" s="32" t="s">
        <v>252</v>
      </c>
      <c r="F372" s="32" t="s">
        <v>252</v>
      </c>
      <c r="G372" s="32" t="s">
        <v>252</v>
      </c>
      <c r="H372" s="32" t="s">
        <v>252</v>
      </c>
      <c r="I372" s="32" t="s">
        <v>252</v>
      </c>
      <c r="J372" s="32" t="s">
        <v>252</v>
      </c>
      <c r="K372" s="32" t="s">
        <v>252</v>
      </c>
      <c r="L372" s="32" t="s">
        <v>252</v>
      </c>
      <c r="M372" s="32" t="s">
        <v>253</v>
      </c>
      <c r="N372" s="33"/>
    </row>
    <row r="373" customFormat="false" ht="14.25" hidden="false" customHeight="false" outlineLevel="0" collapsed="false">
      <c r="A373" s="34"/>
      <c r="B373" s="35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 t="s">
        <v>254</v>
      </c>
      <c r="N373" s="37"/>
    </row>
    <row r="374" customFormat="false" ht="14.25" hidden="false" customHeight="false" outlineLevel="0" collapsed="false">
      <c r="A374" s="34"/>
      <c r="B374" s="35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 t="s">
        <v>255</v>
      </c>
      <c r="N374" s="37"/>
    </row>
    <row r="375" customFormat="false" ht="14.25" hidden="false" customHeight="false" outlineLevel="0" collapsed="false">
      <c r="A375" s="34"/>
      <c r="B375" s="38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 t="s">
        <v>256</v>
      </c>
      <c r="N375" s="40"/>
    </row>
    <row r="376" customFormat="false" ht="14.25" hidden="false" customHeight="false" outlineLevel="0" collapsed="false">
      <c r="A376" s="34"/>
      <c r="B376" s="31" t="s">
        <v>83</v>
      </c>
      <c r="C376" s="32" t="s">
        <v>252</v>
      </c>
      <c r="D376" s="32" t="s">
        <v>252</v>
      </c>
      <c r="E376" s="32" t="s">
        <v>252</v>
      </c>
      <c r="F376" s="32" t="s">
        <v>252</v>
      </c>
      <c r="G376" s="32" t="s">
        <v>252</v>
      </c>
      <c r="H376" s="32" t="s">
        <v>252</v>
      </c>
      <c r="I376" s="32" t="s">
        <v>252</v>
      </c>
      <c r="J376" s="32" t="s">
        <v>252</v>
      </c>
      <c r="K376" s="32" t="s">
        <v>252</v>
      </c>
      <c r="L376" s="32" t="s">
        <v>252</v>
      </c>
      <c r="M376" s="32" t="s">
        <v>253</v>
      </c>
      <c r="N376" s="33"/>
    </row>
    <row r="377" customFormat="false" ht="14.25" hidden="false" customHeight="false" outlineLevel="0" collapsed="false">
      <c r="A377" s="34"/>
      <c r="B377" s="35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 t="s">
        <v>254</v>
      </c>
      <c r="N377" s="37"/>
    </row>
    <row r="378" customFormat="false" ht="14.25" hidden="false" customHeight="false" outlineLevel="0" collapsed="false">
      <c r="A378" s="34"/>
      <c r="B378" s="35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 t="s">
        <v>255</v>
      </c>
      <c r="N378" s="37"/>
    </row>
    <row r="379" customFormat="false" ht="14.25" hidden="false" customHeight="false" outlineLevel="0" collapsed="false">
      <c r="A379" s="34"/>
      <c r="B379" s="38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 t="s">
        <v>256</v>
      </c>
      <c r="N379" s="40"/>
    </row>
    <row r="380" customFormat="false" ht="14.25" hidden="false" customHeight="false" outlineLevel="0" collapsed="false">
      <c r="A380" s="34"/>
      <c r="B380" s="31" t="s">
        <v>97</v>
      </c>
      <c r="C380" s="32" t="s">
        <v>252</v>
      </c>
      <c r="D380" s="32" t="s">
        <v>252</v>
      </c>
      <c r="E380" s="32" t="s">
        <v>252</v>
      </c>
      <c r="F380" s="32" t="s">
        <v>252</v>
      </c>
      <c r="G380" s="32" t="s">
        <v>252</v>
      </c>
      <c r="H380" s="32" t="s">
        <v>252</v>
      </c>
      <c r="I380" s="32" t="s">
        <v>252</v>
      </c>
      <c r="J380" s="32" t="s">
        <v>252</v>
      </c>
      <c r="K380" s="32" t="s">
        <v>252</v>
      </c>
      <c r="L380" s="32" t="s">
        <v>252</v>
      </c>
      <c r="M380" s="32" t="s">
        <v>253</v>
      </c>
      <c r="N380" s="33"/>
    </row>
    <row r="381" customFormat="false" ht="14.25" hidden="false" customHeight="false" outlineLevel="0" collapsed="false">
      <c r="A381" s="34"/>
      <c r="B381" s="35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 t="s">
        <v>254</v>
      </c>
      <c r="N381" s="37"/>
    </row>
    <row r="382" customFormat="false" ht="14.25" hidden="false" customHeight="false" outlineLevel="0" collapsed="false">
      <c r="A382" s="34"/>
      <c r="B382" s="35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 t="s">
        <v>255</v>
      </c>
      <c r="N382" s="37"/>
    </row>
    <row r="383" customFormat="false" ht="14.25" hidden="false" customHeight="false" outlineLevel="0" collapsed="false">
      <c r="A383" s="34"/>
      <c r="B383" s="38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 t="s">
        <v>256</v>
      </c>
      <c r="N383" s="40"/>
    </row>
    <row r="384" customFormat="false" ht="14.25" hidden="false" customHeight="false" outlineLevel="0" collapsed="false">
      <c r="A384" s="34"/>
      <c r="B384" s="31" t="s">
        <v>68</v>
      </c>
      <c r="C384" s="32" t="s">
        <v>252</v>
      </c>
      <c r="D384" s="32" t="s">
        <v>252</v>
      </c>
      <c r="E384" s="32" t="s">
        <v>252</v>
      </c>
      <c r="F384" s="32" t="s">
        <v>252</v>
      </c>
      <c r="G384" s="32" t="s">
        <v>252</v>
      </c>
      <c r="H384" s="32" t="s">
        <v>252</v>
      </c>
      <c r="I384" s="32" t="s">
        <v>252</v>
      </c>
      <c r="J384" s="32" t="s">
        <v>252</v>
      </c>
      <c r="K384" s="32" t="s">
        <v>252</v>
      </c>
      <c r="L384" s="32" t="s">
        <v>252</v>
      </c>
      <c r="M384" s="32" t="s">
        <v>253</v>
      </c>
      <c r="N384" s="33"/>
    </row>
    <row r="385" customFormat="false" ht="14.25" hidden="false" customHeight="false" outlineLevel="0" collapsed="false">
      <c r="A385" s="34"/>
      <c r="B385" s="35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 t="s">
        <v>254</v>
      </c>
      <c r="N385" s="37"/>
    </row>
    <row r="386" customFormat="false" ht="14.25" hidden="false" customHeight="false" outlineLevel="0" collapsed="false">
      <c r="A386" s="34"/>
      <c r="B386" s="35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 t="s">
        <v>255</v>
      </c>
      <c r="N386" s="37"/>
    </row>
    <row r="387" customFormat="false" ht="14.25" hidden="false" customHeight="false" outlineLevel="0" collapsed="false">
      <c r="A387" s="34"/>
      <c r="B387" s="38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 t="s">
        <v>256</v>
      </c>
      <c r="N387" s="40"/>
    </row>
    <row r="388" customFormat="false" ht="14.25" hidden="false" customHeight="false" outlineLevel="0" collapsed="false">
      <c r="A388" s="34"/>
      <c r="B388" s="31" t="s">
        <v>43</v>
      </c>
      <c r="C388" s="32" t="s">
        <v>252</v>
      </c>
      <c r="D388" s="32" t="s">
        <v>252</v>
      </c>
      <c r="E388" s="32" t="s">
        <v>252</v>
      </c>
      <c r="F388" s="32" t="s">
        <v>252</v>
      </c>
      <c r="G388" s="32" t="s">
        <v>252</v>
      </c>
      <c r="H388" s="32" t="s">
        <v>252</v>
      </c>
      <c r="I388" s="32" t="s">
        <v>252</v>
      </c>
      <c r="J388" s="32" t="s">
        <v>252</v>
      </c>
      <c r="K388" s="32" t="s">
        <v>252</v>
      </c>
      <c r="L388" s="32" t="s">
        <v>252</v>
      </c>
      <c r="M388" s="32" t="s">
        <v>253</v>
      </c>
      <c r="N388" s="33"/>
    </row>
    <row r="389" customFormat="false" ht="14.25" hidden="false" customHeight="false" outlineLevel="0" collapsed="false">
      <c r="A389" s="34"/>
      <c r="B389" s="35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 t="s">
        <v>254</v>
      </c>
      <c r="N389" s="37"/>
    </row>
    <row r="390" customFormat="false" ht="14.25" hidden="false" customHeight="false" outlineLevel="0" collapsed="false">
      <c r="A390" s="34"/>
      <c r="B390" s="35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 t="s">
        <v>255</v>
      </c>
      <c r="N390" s="37"/>
    </row>
    <row r="391" customFormat="false" ht="14.25" hidden="false" customHeight="false" outlineLevel="0" collapsed="false">
      <c r="A391" s="34"/>
      <c r="B391" s="38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 t="s">
        <v>256</v>
      </c>
      <c r="N391" s="40"/>
    </row>
    <row r="392" customFormat="false" ht="14.25" hidden="false" customHeight="false" outlineLevel="0" collapsed="false">
      <c r="A392" s="34"/>
      <c r="B392" s="31" t="s">
        <v>65</v>
      </c>
      <c r="C392" s="32" t="s">
        <v>252</v>
      </c>
      <c r="D392" s="32" t="s">
        <v>252</v>
      </c>
      <c r="E392" s="32" t="s">
        <v>252</v>
      </c>
      <c r="F392" s="32" t="s">
        <v>252</v>
      </c>
      <c r="G392" s="32" t="s">
        <v>252</v>
      </c>
      <c r="H392" s="32" t="s">
        <v>252</v>
      </c>
      <c r="I392" s="32" t="s">
        <v>252</v>
      </c>
      <c r="J392" s="32" t="s">
        <v>252</v>
      </c>
      <c r="K392" s="32" t="s">
        <v>252</v>
      </c>
      <c r="L392" s="32" t="s">
        <v>252</v>
      </c>
      <c r="M392" s="32" t="s">
        <v>253</v>
      </c>
      <c r="N392" s="33"/>
    </row>
    <row r="393" customFormat="false" ht="14.25" hidden="false" customHeight="false" outlineLevel="0" collapsed="false">
      <c r="A393" s="34"/>
      <c r="B393" s="35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 t="s">
        <v>254</v>
      </c>
      <c r="N393" s="37"/>
    </row>
    <row r="394" customFormat="false" ht="14.25" hidden="false" customHeight="false" outlineLevel="0" collapsed="false">
      <c r="A394" s="34"/>
      <c r="B394" s="35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 t="s">
        <v>255</v>
      </c>
      <c r="N394" s="37"/>
    </row>
    <row r="395" customFormat="false" ht="14.25" hidden="false" customHeight="false" outlineLevel="0" collapsed="false">
      <c r="A395" s="34"/>
      <c r="B395" s="38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 t="s">
        <v>256</v>
      </c>
      <c r="N395" s="40"/>
    </row>
    <row r="396" customFormat="false" ht="14.25" hidden="false" customHeight="false" outlineLevel="0" collapsed="false">
      <c r="A396" s="34"/>
      <c r="B396" s="31" t="s">
        <v>71</v>
      </c>
      <c r="C396" s="32" t="s">
        <v>252</v>
      </c>
      <c r="D396" s="32" t="s">
        <v>252</v>
      </c>
      <c r="E396" s="32" t="s">
        <v>252</v>
      </c>
      <c r="F396" s="32" t="s">
        <v>252</v>
      </c>
      <c r="G396" s="32" t="s">
        <v>252</v>
      </c>
      <c r="H396" s="32" t="s">
        <v>252</v>
      </c>
      <c r="I396" s="32" t="s">
        <v>252</v>
      </c>
      <c r="J396" s="32" t="s">
        <v>252</v>
      </c>
      <c r="K396" s="32" t="s">
        <v>252</v>
      </c>
      <c r="L396" s="32" t="s">
        <v>252</v>
      </c>
      <c r="M396" s="32" t="s">
        <v>253</v>
      </c>
      <c r="N396" s="33"/>
    </row>
    <row r="397" customFormat="false" ht="14.25" hidden="false" customHeight="false" outlineLevel="0" collapsed="false">
      <c r="A397" s="34"/>
      <c r="B397" s="35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 t="s">
        <v>254</v>
      </c>
      <c r="N397" s="37"/>
    </row>
    <row r="398" customFormat="false" ht="14.25" hidden="false" customHeight="false" outlineLevel="0" collapsed="false">
      <c r="A398" s="34"/>
      <c r="B398" s="35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 t="s">
        <v>255</v>
      </c>
      <c r="N398" s="37"/>
    </row>
    <row r="399" customFormat="false" ht="14.25" hidden="false" customHeight="false" outlineLevel="0" collapsed="false">
      <c r="A399" s="34"/>
      <c r="B399" s="38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 t="s">
        <v>256</v>
      </c>
      <c r="N399" s="40"/>
    </row>
    <row r="400" customFormat="false" ht="14.25" hidden="false" customHeight="false" outlineLevel="0" collapsed="false">
      <c r="A400" s="34"/>
      <c r="B400" s="31" t="s">
        <v>94</v>
      </c>
      <c r="C400" s="32" t="s">
        <v>252</v>
      </c>
      <c r="D400" s="32" t="s">
        <v>252</v>
      </c>
      <c r="E400" s="32" t="s">
        <v>252</v>
      </c>
      <c r="F400" s="32" t="s">
        <v>252</v>
      </c>
      <c r="G400" s="32" t="s">
        <v>252</v>
      </c>
      <c r="H400" s="32" t="s">
        <v>252</v>
      </c>
      <c r="I400" s="32" t="s">
        <v>252</v>
      </c>
      <c r="J400" s="32" t="s">
        <v>252</v>
      </c>
      <c r="K400" s="32" t="s">
        <v>252</v>
      </c>
      <c r="L400" s="32" t="s">
        <v>252</v>
      </c>
      <c r="M400" s="32" t="s">
        <v>253</v>
      </c>
      <c r="N400" s="33"/>
    </row>
    <row r="401" customFormat="false" ht="14.25" hidden="false" customHeight="false" outlineLevel="0" collapsed="false">
      <c r="A401" s="34"/>
      <c r="B401" s="35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 t="s">
        <v>254</v>
      </c>
      <c r="N401" s="37"/>
    </row>
    <row r="402" customFormat="false" ht="14.25" hidden="false" customHeight="false" outlineLevel="0" collapsed="false">
      <c r="A402" s="34"/>
      <c r="B402" s="35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 t="s">
        <v>255</v>
      </c>
      <c r="N402" s="37"/>
    </row>
    <row r="403" customFormat="false" ht="14.25" hidden="false" customHeight="false" outlineLevel="0" collapsed="false">
      <c r="A403" s="34"/>
      <c r="B403" s="38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 t="s">
        <v>256</v>
      </c>
      <c r="N403" s="40"/>
    </row>
    <row r="404" customFormat="false" ht="14.25" hidden="false" customHeight="false" outlineLevel="0" collapsed="false">
      <c r="A404" s="34"/>
      <c r="B404" s="31" t="s">
        <v>38</v>
      </c>
      <c r="C404" s="32" t="s">
        <v>252</v>
      </c>
      <c r="D404" s="32" t="s">
        <v>252</v>
      </c>
      <c r="E404" s="32" t="s">
        <v>252</v>
      </c>
      <c r="F404" s="32" t="s">
        <v>252</v>
      </c>
      <c r="G404" s="32" t="s">
        <v>252</v>
      </c>
      <c r="H404" s="32" t="s">
        <v>252</v>
      </c>
      <c r="I404" s="32" t="s">
        <v>252</v>
      </c>
      <c r="J404" s="32" t="s">
        <v>252</v>
      </c>
      <c r="K404" s="32" t="s">
        <v>252</v>
      </c>
      <c r="L404" s="32" t="s">
        <v>252</v>
      </c>
      <c r="M404" s="32" t="s">
        <v>253</v>
      </c>
      <c r="N404" s="33"/>
    </row>
    <row r="405" customFormat="false" ht="14.25" hidden="false" customHeight="false" outlineLevel="0" collapsed="false">
      <c r="A405" s="34"/>
      <c r="B405" s="35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 t="s">
        <v>254</v>
      </c>
      <c r="N405" s="37"/>
    </row>
    <row r="406" customFormat="false" ht="14.25" hidden="false" customHeight="false" outlineLevel="0" collapsed="false">
      <c r="A406" s="34"/>
      <c r="B406" s="35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 t="s">
        <v>255</v>
      </c>
      <c r="N406" s="37"/>
    </row>
    <row r="407" customFormat="false" ht="14.25" hidden="false" customHeight="false" outlineLevel="0" collapsed="false">
      <c r="A407" s="34"/>
      <c r="B407" s="38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 t="s">
        <v>256</v>
      </c>
      <c r="N407" s="40"/>
    </row>
    <row r="408" customFormat="false" ht="14.25" hidden="false" customHeight="false" outlineLevel="0" collapsed="false">
      <c r="A408" s="34"/>
      <c r="B408" s="31" t="s">
        <v>59</v>
      </c>
      <c r="C408" s="32" t="s">
        <v>252</v>
      </c>
      <c r="D408" s="32" t="s">
        <v>252</v>
      </c>
      <c r="E408" s="32" t="s">
        <v>252</v>
      </c>
      <c r="F408" s="32" t="s">
        <v>252</v>
      </c>
      <c r="G408" s="32" t="s">
        <v>252</v>
      </c>
      <c r="H408" s="32" t="s">
        <v>252</v>
      </c>
      <c r="I408" s="32" t="s">
        <v>252</v>
      </c>
      <c r="J408" s="32" t="s">
        <v>252</v>
      </c>
      <c r="K408" s="32" t="s">
        <v>252</v>
      </c>
      <c r="L408" s="32" t="s">
        <v>252</v>
      </c>
      <c r="M408" s="32" t="s">
        <v>253</v>
      </c>
      <c r="N408" s="33"/>
    </row>
    <row r="409" customFormat="false" ht="14.25" hidden="false" customHeight="false" outlineLevel="0" collapsed="false">
      <c r="A409" s="34"/>
      <c r="B409" s="35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 t="s">
        <v>254</v>
      </c>
      <c r="N409" s="37"/>
    </row>
    <row r="410" customFormat="false" ht="14.25" hidden="false" customHeight="false" outlineLevel="0" collapsed="false">
      <c r="A410" s="34"/>
      <c r="B410" s="35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 t="s">
        <v>255</v>
      </c>
      <c r="N410" s="37"/>
    </row>
    <row r="411" customFormat="false" ht="14.25" hidden="false" customHeight="false" outlineLevel="0" collapsed="false">
      <c r="A411" s="34"/>
      <c r="B411" s="38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 t="s">
        <v>256</v>
      </c>
      <c r="N411" s="40"/>
    </row>
    <row r="412" customFormat="false" ht="14.25" hidden="false" customHeight="false" outlineLevel="0" collapsed="false">
      <c r="A412" s="34"/>
      <c r="B412" s="31" t="s">
        <v>183</v>
      </c>
      <c r="C412" s="32" t="s">
        <v>252</v>
      </c>
      <c r="D412" s="32" t="s">
        <v>252</v>
      </c>
      <c r="E412" s="32" t="s">
        <v>252</v>
      </c>
      <c r="F412" s="32" t="s">
        <v>252</v>
      </c>
      <c r="G412" s="32" t="s">
        <v>252</v>
      </c>
      <c r="H412" s="32" t="s">
        <v>252</v>
      </c>
      <c r="I412" s="32" t="s">
        <v>252</v>
      </c>
      <c r="J412" s="32" t="s">
        <v>252</v>
      </c>
      <c r="K412" s="32" t="s">
        <v>252</v>
      </c>
      <c r="L412" s="32" t="s">
        <v>252</v>
      </c>
      <c r="M412" s="32" t="s">
        <v>253</v>
      </c>
      <c r="N412" s="33"/>
    </row>
    <row r="413" customFormat="false" ht="14.25" hidden="false" customHeight="false" outlineLevel="0" collapsed="false">
      <c r="A413" s="34"/>
      <c r="B413" s="35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 t="s">
        <v>254</v>
      </c>
      <c r="N413" s="37"/>
    </row>
    <row r="414" customFormat="false" ht="14.25" hidden="false" customHeight="false" outlineLevel="0" collapsed="false">
      <c r="A414" s="34"/>
      <c r="B414" s="35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 t="s">
        <v>255</v>
      </c>
      <c r="N414" s="37"/>
    </row>
    <row r="415" customFormat="false" ht="14.25" hidden="false" customHeight="false" outlineLevel="0" collapsed="false">
      <c r="A415" s="34"/>
      <c r="B415" s="38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 t="s">
        <v>256</v>
      </c>
      <c r="N415" s="40"/>
    </row>
    <row r="416" customFormat="false" ht="14.25" hidden="false" customHeight="false" outlineLevel="0" collapsed="false">
      <c r="A416" s="34"/>
      <c r="B416" s="31" t="s">
        <v>188</v>
      </c>
      <c r="C416" s="32" t="s">
        <v>252</v>
      </c>
      <c r="D416" s="32" t="s">
        <v>252</v>
      </c>
      <c r="E416" s="32" t="s">
        <v>252</v>
      </c>
      <c r="F416" s="32" t="s">
        <v>252</v>
      </c>
      <c r="G416" s="32" t="s">
        <v>252</v>
      </c>
      <c r="H416" s="32" t="s">
        <v>252</v>
      </c>
      <c r="I416" s="32" t="s">
        <v>252</v>
      </c>
      <c r="J416" s="32" t="s">
        <v>252</v>
      </c>
      <c r="K416" s="32" t="s">
        <v>252</v>
      </c>
      <c r="L416" s="32" t="s">
        <v>252</v>
      </c>
      <c r="M416" s="32" t="s">
        <v>253</v>
      </c>
      <c r="N416" s="33"/>
    </row>
    <row r="417" customFormat="false" ht="14.25" hidden="false" customHeight="false" outlineLevel="0" collapsed="false">
      <c r="A417" s="34"/>
      <c r="B417" s="35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 t="s">
        <v>254</v>
      </c>
      <c r="N417" s="37"/>
    </row>
    <row r="418" customFormat="false" ht="14.25" hidden="false" customHeight="false" outlineLevel="0" collapsed="false">
      <c r="A418" s="34"/>
      <c r="B418" s="35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 t="s">
        <v>255</v>
      </c>
      <c r="N418" s="37"/>
    </row>
    <row r="419" customFormat="false" ht="14.25" hidden="false" customHeight="false" outlineLevel="0" collapsed="false">
      <c r="A419" s="34"/>
      <c r="B419" s="38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 t="s">
        <v>256</v>
      </c>
      <c r="N419" s="40"/>
    </row>
    <row r="420" customFormat="false" ht="14.25" hidden="false" customHeight="false" outlineLevel="0" collapsed="false">
      <c r="A420" s="34"/>
      <c r="B420" s="31" t="s">
        <v>186</v>
      </c>
      <c r="C420" s="32" t="s">
        <v>252</v>
      </c>
      <c r="D420" s="32" t="s">
        <v>252</v>
      </c>
      <c r="E420" s="32" t="s">
        <v>252</v>
      </c>
      <c r="F420" s="32" t="s">
        <v>252</v>
      </c>
      <c r="G420" s="32" t="s">
        <v>252</v>
      </c>
      <c r="H420" s="32" t="s">
        <v>252</v>
      </c>
      <c r="I420" s="32" t="s">
        <v>252</v>
      </c>
      <c r="J420" s="32" t="s">
        <v>252</v>
      </c>
      <c r="K420" s="32" t="s">
        <v>252</v>
      </c>
      <c r="L420" s="32" t="s">
        <v>252</v>
      </c>
      <c r="M420" s="32" t="s">
        <v>253</v>
      </c>
      <c r="N420" s="33"/>
    </row>
    <row r="421" customFormat="false" ht="14.25" hidden="false" customHeight="false" outlineLevel="0" collapsed="false">
      <c r="A421" s="34"/>
      <c r="B421" s="35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 t="s">
        <v>254</v>
      </c>
      <c r="N421" s="37"/>
    </row>
    <row r="422" customFormat="false" ht="14.25" hidden="false" customHeight="false" outlineLevel="0" collapsed="false">
      <c r="A422" s="34"/>
      <c r="B422" s="35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 t="s">
        <v>255</v>
      </c>
      <c r="N422" s="37"/>
    </row>
    <row r="423" customFormat="false" ht="14.25" hidden="false" customHeight="false" outlineLevel="0" collapsed="false">
      <c r="A423" s="41"/>
      <c r="B423" s="38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 t="s">
        <v>256</v>
      </c>
      <c r="N423" s="40"/>
    </row>
    <row r="424" customFormat="false" ht="14.25" hidden="false" customHeight="false" outlineLevel="0" collapsed="false">
      <c r="A424" s="30" t="s">
        <v>238</v>
      </c>
      <c r="B424" s="31" t="n">
        <v>94233820.26</v>
      </c>
      <c r="C424" s="32" t="s">
        <v>252</v>
      </c>
      <c r="D424" s="32" t="s">
        <v>252</v>
      </c>
      <c r="E424" s="32" t="s">
        <v>252</v>
      </c>
      <c r="F424" s="32" t="s">
        <v>252</v>
      </c>
      <c r="G424" s="32" t="s">
        <v>252</v>
      </c>
      <c r="H424" s="32" t="s">
        <v>252</v>
      </c>
      <c r="I424" s="32" t="s">
        <v>252</v>
      </c>
      <c r="J424" s="32" t="s">
        <v>252</v>
      </c>
      <c r="K424" s="32" t="s">
        <v>252</v>
      </c>
      <c r="L424" s="32" t="s">
        <v>252</v>
      </c>
      <c r="M424" s="32" t="s">
        <v>253</v>
      </c>
      <c r="N424" s="33"/>
    </row>
    <row r="425" customFormat="false" ht="14.25" hidden="false" customHeight="false" outlineLevel="0" collapsed="false">
      <c r="A425" s="34"/>
      <c r="B425" s="35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 t="s">
        <v>254</v>
      </c>
      <c r="N425" s="37"/>
    </row>
    <row r="426" customFormat="false" ht="14.25" hidden="false" customHeight="false" outlineLevel="0" collapsed="false">
      <c r="A426" s="34"/>
      <c r="B426" s="35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 t="s">
        <v>255</v>
      </c>
      <c r="N426" s="37"/>
    </row>
    <row r="427" customFormat="false" ht="14.25" hidden="false" customHeight="false" outlineLevel="0" collapsed="false">
      <c r="A427" s="41"/>
      <c r="B427" s="38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 t="s">
        <v>256</v>
      </c>
      <c r="N427" s="40"/>
    </row>
    <row r="428" customFormat="false" ht="14.25" hidden="false" customHeight="false" outlineLevel="0" collapsed="false">
      <c r="A428" s="30" t="s">
        <v>2</v>
      </c>
      <c r="B428" s="31" t="s">
        <v>9</v>
      </c>
      <c r="C428" s="32" t="s">
        <v>252</v>
      </c>
      <c r="D428" s="32" t="s">
        <v>252</v>
      </c>
      <c r="E428" s="32" t="s">
        <v>252</v>
      </c>
      <c r="F428" s="32" t="s">
        <v>252</v>
      </c>
      <c r="G428" s="32" t="s">
        <v>252</v>
      </c>
      <c r="H428" s="32" t="s">
        <v>252</v>
      </c>
      <c r="I428" s="32" t="s">
        <v>252</v>
      </c>
      <c r="J428" s="32" t="s">
        <v>252</v>
      </c>
      <c r="K428" s="32" t="s">
        <v>252</v>
      </c>
      <c r="L428" s="32" t="s">
        <v>252</v>
      </c>
      <c r="M428" s="32" t="s">
        <v>253</v>
      </c>
      <c r="N428" s="33"/>
    </row>
    <row r="429" customFormat="false" ht="14.25" hidden="false" customHeight="false" outlineLevel="0" collapsed="false">
      <c r="A429" s="34"/>
      <c r="B429" s="35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 t="s">
        <v>254</v>
      </c>
      <c r="N429" s="37"/>
    </row>
    <row r="430" customFormat="false" ht="14.25" hidden="false" customHeight="false" outlineLevel="0" collapsed="false">
      <c r="A430" s="34"/>
      <c r="B430" s="35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 t="s">
        <v>255</v>
      </c>
      <c r="N430" s="37"/>
    </row>
    <row r="431" customFormat="false" ht="14.25" hidden="false" customHeight="false" outlineLevel="0" collapsed="false">
      <c r="A431" s="34"/>
      <c r="B431" s="38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 t="s">
        <v>256</v>
      </c>
      <c r="N431" s="40"/>
    </row>
    <row r="432" customFormat="false" ht="14.25" hidden="false" customHeight="false" outlineLevel="0" collapsed="false">
      <c r="A432" s="34"/>
      <c r="B432" s="31" t="s">
        <v>252</v>
      </c>
      <c r="C432" s="32" t="s">
        <v>252</v>
      </c>
      <c r="D432" s="32" t="s">
        <v>252</v>
      </c>
      <c r="E432" s="32" t="s">
        <v>252</v>
      </c>
      <c r="F432" s="32" t="s">
        <v>252</v>
      </c>
      <c r="G432" s="32" t="s">
        <v>252</v>
      </c>
      <c r="H432" s="32" t="s">
        <v>252</v>
      </c>
      <c r="I432" s="32" t="s">
        <v>252</v>
      </c>
      <c r="J432" s="32" t="s">
        <v>252</v>
      </c>
      <c r="K432" s="32" t="s">
        <v>252</v>
      </c>
      <c r="L432" s="32" t="s">
        <v>252</v>
      </c>
      <c r="M432" s="32" t="s">
        <v>253</v>
      </c>
      <c r="N432" s="33"/>
    </row>
    <row r="433" customFormat="false" ht="14.25" hidden="false" customHeight="false" outlineLevel="0" collapsed="false">
      <c r="A433" s="34"/>
      <c r="B433" s="35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 t="s">
        <v>254</v>
      </c>
      <c r="N433" s="37"/>
    </row>
    <row r="434" customFormat="false" ht="14.25" hidden="false" customHeight="false" outlineLevel="0" collapsed="false">
      <c r="A434" s="34"/>
      <c r="B434" s="35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 t="s">
        <v>255</v>
      </c>
      <c r="N434" s="37"/>
    </row>
    <row r="435" customFormat="false" ht="14.25" hidden="false" customHeight="false" outlineLevel="0" collapsed="false">
      <c r="A435" s="41"/>
      <c r="B435" s="38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 t="s">
        <v>256</v>
      </c>
      <c r="N435" s="40"/>
    </row>
    <row r="436" customFormat="false" ht="14.25" hidden="false" customHeight="false" outlineLevel="0" collapsed="false">
      <c r="A436" s="30" t="s">
        <v>252</v>
      </c>
      <c r="B436" s="31" t="s">
        <v>252</v>
      </c>
      <c r="C436" s="32" t="s">
        <v>252</v>
      </c>
      <c r="D436" s="32" t="s">
        <v>252</v>
      </c>
      <c r="E436" s="32" t="s">
        <v>252</v>
      </c>
      <c r="F436" s="32" t="s">
        <v>252</v>
      </c>
      <c r="G436" s="32" t="s">
        <v>252</v>
      </c>
      <c r="H436" s="32" t="s">
        <v>252</v>
      </c>
      <c r="I436" s="32" t="s">
        <v>252</v>
      </c>
      <c r="J436" s="32" t="s">
        <v>252</v>
      </c>
      <c r="K436" s="32" t="s">
        <v>252</v>
      </c>
      <c r="L436" s="32" t="s">
        <v>252</v>
      </c>
      <c r="M436" s="32" t="s">
        <v>253</v>
      </c>
      <c r="N436" s="33"/>
    </row>
    <row r="437" customFormat="false" ht="14.25" hidden="false" customHeight="false" outlineLevel="0" collapsed="false">
      <c r="A437" s="34"/>
      <c r="B437" s="35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 t="s">
        <v>254</v>
      </c>
      <c r="N437" s="37"/>
    </row>
    <row r="438" customFormat="false" ht="14.25" hidden="false" customHeight="false" outlineLevel="0" collapsed="false">
      <c r="A438" s="34"/>
      <c r="B438" s="35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 t="s">
        <v>255</v>
      </c>
      <c r="N438" s="37"/>
    </row>
    <row r="439" customFormat="false" ht="14.25" hidden="false" customHeight="false" outlineLevel="0" collapsed="false">
      <c r="A439" s="41"/>
      <c r="B439" s="38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 t="s">
        <v>256</v>
      </c>
      <c r="N439" s="40"/>
    </row>
    <row r="440" customFormat="false" ht="14.25" hidden="false" customHeight="false" outlineLevel="0" collapsed="false">
      <c r="A440" s="30" t="s">
        <v>22</v>
      </c>
      <c r="B440" s="31" t="n">
        <v>8758205.24</v>
      </c>
      <c r="C440" s="32" t="s">
        <v>252</v>
      </c>
      <c r="D440" s="32" t="s">
        <v>252</v>
      </c>
      <c r="E440" s="32" t="s">
        <v>252</v>
      </c>
      <c r="F440" s="32" t="s">
        <v>252</v>
      </c>
      <c r="G440" s="32" t="s">
        <v>252</v>
      </c>
      <c r="H440" s="32" t="s">
        <v>252</v>
      </c>
      <c r="I440" s="32" t="s">
        <v>252</v>
      </c>
      <c r="J440" s="32" t="s">
        <v>252</v>
      </c>
      <c r="K440" s="32" t="s">
        <v>252</v>
      </c>
      <c r="L440" s="32" t="s">
        <v>252</v>
      </c>
      <c r="M440" s="32" t="s">
        <v>253</v>
      </c>
      <c r="N440" s="33"/>
    </row>
    <row r="441" customFormat="false" ht="14.25" hidden="false" customHeight="false" outlineLevel="0" collapsed="false">
      <c r="A441" s="34"/>
      <c r="B441" s="35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 t="s">
        <v>254</v>
      </c>
      <c r="N441" s="37"/>
    </row>
    <row r="442" customFormat="false" ht="14.25" hidden="false" customHeight="false" outlineLevel="0" collapsed="false">
      <c r="A442" s="34"/>
      <c r="B442" s="35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 t="s">
        <v>255</v>
      </c>
      <c r="N442" s="37"/>
    </row>
    <row r="443" customFormat="false" ht="14.25" hidden="false" customHeight="false" outlineLevel="0" collapsed="false">
      <c r="A443" s="41"/>
      <c r="B443" s="38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 t="s">
        <v>256</v>
      </c>
      <c r="N443" s="40"/>
    </row>
    <row r="444" customFormat="false" ht="14.25" hidden="false" customHeight="false" outlineLevel="0" collapsed="false">
      <c r="A444" s="30" t="s">
        <v>98</v>
      </c>
      <c r="B444" s="31" t="n">
        <v>10141488</v>
      </c>
      <c r="C444" s="32" t="s">
        <v>252</v>
      </c>
      <c r="D444" s="32" t="s">
        <v>252</v>
      </c>
      <c r="E444" s="32" t="s">
        <v>252</v>
      </c>
      <c r="F444" s="32" t="s">
        <v>252</v>
      </c>
      <c r="G444" s="32" t="s">
        <v>252</v>
      </c>
      <c r="H444" s="32" t="s">
        <v>252</v>
      </c>
      <c r="I444" s="32" t="s">
        <v>252</v>
      </c>
      <c r="J444" s="32" t="s">
        <v>252</v>
      </c>
      <c r="K444" s="32" t="s">
        <v>252</v>
      </c>
      <c r="L444" s="32" t="s">
        <v>252</v>
      </c>
      <c r="M444" s="32" t="s">
        <v>253</v>
      </c>
      <c r="N444" s="33"/>
    </row>
    <row r="445" customFormat="false" ht="14.25" hidden="false" customHeight="false" outlineLevel="0" collapsed="false">
      <c r="A445" s="34"/>
      <c r="B445" s="35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 t="s">
        <v>254</v>
      </c>
      <c r="N445" s="37"/>
    </row>
    <row r="446" customFormat="false" ht="14.25" hidden="false" customHeight="false" outlineLevel="0" collapsed="false">
      <c r="A446" s="34"/>
      <c r="B446" s="35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 t="s">
        <v>255</v>
      </c>
      <c r="N446" s="37"/>
    </row>
    <row r="447" customFormat="false" ht="14.25" hidden="false" customHeight="false" outlineLevel="0" collapsed="false">
      <c r="A447" s="41"/>
      <c r="B447" s="38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 t="s">
        <v>256</v>
      </c>
      <c r="N447" s="40"/>
    </row>
    <row r="448" customFormat="false" ht="14.25" hidden="false" customHeight="false" outlineLevel="0" collapsed="false">
      <c r="A448" s="30" t="s">
        <v>129</v>
      </c>
      <c r="B448" s="31" t="n">
        <v>5802619.39</v>
      </c>
      <c r="C448" s="32" t="s">
        <v>252</v>
      </c>
      <c r="D448" s="32" t="s">
        <v>252</v>
      </c>
      <c r="E448" s="32" t="s">
        <v>252</v>
      </c>
      <c r="F448" s="32" t="s">
        <v>252</v>
      </c>
      <c r="G448" s="32" t="s">
        <v>252</v>
      </c>
      <c r="H448" s="32" t="s">
        <v>252</v>
      </c>
      <c r="I448" s="32" t="s">
        <v>252</v>
      </c>
      <c r="J448" s="32" t="s">
        <v>252</v>
      </c>
      <c r="K448" s="32" t="s">
        <v>252</v>
      </c>
      <c r="L448" s="32" t="s">
        <v>252</v>
      </c>
      <c r="M448" s="32" t="s">
        <v>253</v>
      </c>
      <c r="N448" s="33"/>
    </row>
    <row r="449" customFormat="false" ht="14.25" hidden="false" customHeight="false" outlineLevel="0" collapsed="false">
      <c r="A449" s="34"/>
      <c r="B449" s="35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 t="s">
        <v>254</v>
      </c>
      <c r="N449" s="37"/>
    </row>
    <row r="450" customFormat="false" ht="14.25" hidden="false" customHeight="false" outlineLevel="0" collapsed="false">
      <c r="A450" s="34"/>
      <c r="B450" s="35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 t="s">
        <v>255</v>
      </c>
      <c r="N450" s="37"/>
    </row>
    <row r="451" customFormat="false" ht="14.25" hidden="false" customHeight="false" outlineLevel="0" collapsed="false">
      <c r="A451" s="41"/>
      <c r="B451" s="38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 t="s">
        <v>256</v>
      </c>
      <c r="N451" s="40"/>
    </row>
    <row r="452" customFormat="false" ht="14.25" hidden="false" customHeight="false" outlineLevel="0" collapsed="false">
      <c r="A452" s="30" t="s">
        <v>157</v>
      </c>
      <c r="B452" s="31" t="n">
        <v>14002618.3</v>
      </c>
      <c r="C452" s="32" t="s">
        <v>252</v>
      </c>
      <c r="D452" s="32" t="s">
        <v>252</v>
      </c>
      <c r="E452" s="32" t="s">
        <v>252</v>
      </c>
      <c r="F452" s="32" t="s">
        <v>252</v>
      </c>
      <c r="G452" s="32" t="s">
        <v>252</v>
      </c>
      <c r="H452" s="32" t="s">
        <v>252</v>
      </c>
      <c r="I452" s="32" t="s">
        <v>252</v>
      </c>
      <c r="J452" s="32" t="s">
        <v>252</v>
      </c>
      <c r="K452" s="32" t="s">
        <v>252</v>
      </c>
      <c r="L452" s="32" t="s">
        <v>252</v>
      </c>
      <c r="M452" s="32" t="s">
        <v>253</v>
      </c>
      <c r="N452" s="33"/>
    </row>
    <row r="453" customFormat="false" ht="14.25" hidden="false" customHeight="false" outlineLevel="0" collapsed="false">
      <c r="A453" s="34"/>
      <c r="B453" s="35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 t="s">
        <v>254</v>
      </c>
      <c r="N453" s="37"/>
    </row>
    <row r="454" customFormat="false" ht="14.25" hidden="false" customHeight="false" outlineLevel="0" collapsed="false">
      <c r="A454" s="34"/>
      <c r="B454" s="35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 t="s">
        <v>255</v>
      </c>
      <c r="N454" s="37"/>
    </row>
    <row r="455" customFormat="false" ht="14.25" hidden="false" customHeight="false" outlineLevel="0" collapsed="false">
      <c r="A455" s="41"/>
      <c r="B455" s="38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 t="s">
        <v>256</v>
      </c>
      <c r="N455" s="40"/>
    </row>
    <row r="456" customFormat="false" ht="14.25" hidden="false" customHeight="false" outlineLevel="0" collapsed="false">
      <c r="A456" s="30" t="s">
        <v>190</v>
      </c>
      <c r="B456" s="31" t="n">
        <v>15397864</v>
      </c>
      <c r="C456" s="32" t="s">
        <v>252</v>
      </c>
      <c r="D456" s="32" t="s">
        <v>252</v>
      </c>
      <c r="E456" s="32" t="s">
        <v>252</v>
      </c>
      <c r="F456" s="32" t="s">
        <v>252</v>
      </c>
      <c r="G456" s="32" t="s">
        <v>252</v>
      </c>
      <c r="H456" s="32" t="s">
        <v>252</v>
      </c>
      <c r="I456" s="32" t="s">
        <v>252</v>
      </c>
      <c r="J456" s="32" t="s">
        <v>252</v>
      </c>
      <c r="K456" s="32" t="s">
        <v>252</v>
      </c>
      <c r="L456" s="32" t="s">
        <v>252</v>
      </c>
      <c r="M456" s="32" t="s">
        <v>253</v>
      </c>
      <c r="N456" s="33"/>
    </row>
    <row r="457" customFormat="false" ht="14.25" hidden="false" customHeight="false" outlineLevel="0" collapsed="false">
      <c r="A457" s="34"/>
      <c r="B457" s="35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 t="s">
        <v>254</v>
      </c>
      <c r="N457" s="37"/>
    </row>
    <row r="458" customFormat="false" ht="14.25" hidden="false" customHeight="false" outlineLevel="0" collapsed="false">
      <c r="A458" s="34"/>
      <c r="B458" s="35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 t="s">
        <v>255</v>
      </c>
      <c r="N458" s="37"/>
    </row>
    <row r="459" customFormat="false" ht="14.25" hidden="false" customHeight="false" outlineLevel="0" collapsed="false">
      <c r="A459" s="41"/>
      <c r="B459" s="38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 t="s">
        <v>256</v>
      </c>
      <c r="N459" s="40"/>
    </row>
    <row r="460" customFormat="false" ht="14.25" hidden="false" customHeight="false" outlineLevel="0" collapsed="false">
      <c r="A460" s="30" t="s">
        <v>237</v>
      </c>
      <c r="B460" s="31" t="n">
        <v>40131025.33</v>
      </c>
      <c r="C460" s="32" t="s">
        <v>252</v>
      </c>
      <c r="D460" s="32" t="s">
        <v>252</v>
      </c>
      <c r="E460" s="32" t="s">
        <v>252</v>
      </c>
      <c r="F460" s="32" t="s">
        <v>252</v>
      </c>
      <c r="G460" s="32" t="s">
        <v>252</v>
      </c>
      <c r="H460" s="32" t="s">
        <v>252</v>
      </c>
      <c r="I460" s="32" t="s">
        <v>252</v>
      </c>
      <c r="J460" s="32" t="s">
        <v>252</v>
      </c>
      <c r="K460" s="32" t="s">
        <v>252</v>
      </c>
      <c r="L460" s="32" t="s">
        <v>252</v>
      </c>
      <c r="M460" s="32" t="s">
        <v>253</v>
      </c>
      <c r="N460" s="33"/>
    </row>
    <row r="461" customFormat="false" ht="14.25" hidden="false" customHeight="false" outlineLevel="0" collapsed="false">
      <c r="A461" s="34"/>
      <c r="B461" s="35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 t="s">
        <v>254</v>
      </c>
      <c r="N461" s="37"/>
    </row>
    <row r="462" customFormat="false" ht="14.25" hidden="false" customHeight="false" outlineLevel="0" collapsed="false">
      <c r="A462" s="34"/>
      <c r="B462" s="35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 t="s">
        <v>255</v>
      </c>
      <c r="N462" s="37"/>
    </row>
    <row r="463" customFormat="false" ht="14.25" hidden="false" customHeight="false" outlineLevel="0" collapsed="false">
      <c r="A463" s="41"/>
      <c r="B463" s="38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 t="s">
        <v>256</v>
      </c>
      <c r="N463" s="40"/>
    </row>
    <row r="464" customFormat="false" ht="14.25" hidden="false" customHeight="false" outlineLevel="0" collapsed="false">
      <c r="A464" s="42" t="s">
        <v>257</v>
      </c>
      <c r="B464" s="43"/>
      <c r="C464" s="44"/>
      <c r="D464" s="44"/>
      <c r="E464" s="44"/>
      <c r="F464" s="44"/>
      <c r="G464" s="44"/>
      <c r="H464" s="44"/>
      <c r="I464" s="44"/>
      <c r="J464" s="44"/>
      <c r="K464" s="44"/>
      <c r="L464" s="44"/>
      <c r="M464" s="45"/>
      <c r="N464" s="46"/>
    </row>
    <row r="465" customFormat="false" ht="14.25" hidden="false" customHeight="false" outlineLevel="0" collapsed="false">
      <c r="A465" s="42" t="s">
        <v>258</v>
      </c>
      <c r="B465" s="43"/>
      <c r="C465" s="44"/>
      <c r="D465" s="44"/>
      <c r="E465" s="44"/>
      <c r="F465" s="44"/>
      <c r="G465" s="44"/>
      <c r="H465" s="44"/>
      <c r="I465" s="44"/>
      <c r="J465" s="44"/>
      <c r="K465" s="44"/>
      <c r="L465" s="44"/>
      <c r="M465" s="45"/>
      <c r="N465" s="46"/>
    </row>
    <row r="466" customFormat="false" ht="14.25" hidden="false" customHeight="false" outlineLevel="0" collapsed="false">
      <c r="A466" s="42" t="s">
        <v>259</v>
      </c>
      <c r="B466" s="43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5"/>
      <c r="N466" s="46"/>
    </row>
    <row r="467" customFormat="false" ht="14.25" hidden="false" customHeight="false" outlineLevel="0" collapsed="false">
      <c r="A467" s="47" t="s">
        <v>260</v>
      </c>
      <c r="B467" s="48"/>
      <c r="C467" s="49"/>
      <c r="D467" s="49"/>
      <c r="E467" s="49"/>
      <c r="F467" s="49"/>
      <c r="G467" s="49"/>
      <c r="H467" s="49"/>
      <c r="I467" s="49"/>
      <c r="J467" s="49"/>
      <c r="K467" s="49"/>
      <c r="L467" s="49"/>
      <c r="M467" s="50"/>
      <c r="N467" s="51"/>
    </row>
  </sheetData>
  <printOptions headings="false" gridLines="false" gridLinesSet="true" horizontalCentered="false" verticalCentered="false"/>
  <pageMargins left="0.700694444444444" right="0.700694444444444" top="0.752083333333333" bottom="0.75208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LibreOffice/7.3.7.2.M4$Windows_X86_64 LibreOffice_project/527cb563abf888fee92f6078b4bfb61fd86b64d9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2023-07-28T10:57:13Z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